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55" activeTab="3"/>
  </bookViews>
  <sheets>
    <sheet name="Cover" sheetId="1" r:id="rId1"/>
    <sheet name="P&amp;L" sheetId="2" r:id="rId2"/>
    <sheet name="BS" sheetId="3" r:id="rId3"/>
    <sheet name="SCE" sheetId="4" r:id="rId4"/>
    <sheet name="CFS" sheetId="5" r:id="rId5"/>
  </sheets>
  <definedNames>
    <definedName name="_xlnm.Print_Area" localSheetId="4">'CFS'!$A$1:$F$70</definedName>
    <definedName name="_xlnm.Print_Area" localSheetId="3">'SCE'!$A$1:$Q$35</definedName>
  </definedNames>
  <calcPr fullCalcOnLoad="1"/>
</workbook>
</file>

<file path=xl/sharedStrings.xml><?xml version="1.0" encoding="utf-8"?>
<sst xmlns="http://schemas.openxmlformats.org/spreadsheetml/2006/main" count="191" uniqueCount="159">
  <si>
    <t>CONDENSED CONSOLIDATED INCOME STATEMENTS</t>
  </si>
  <si>
    <t>Revenue</t>
  </si>
  <si>
    <t>Finance cost</t>
  </si>
  <si>
    <t>Taxation</t>
  </si>
  <si>
    <t>RM'000</t>
  </si>
  <si>
    <t>Minority interest</t>
  </si>
  <si>
    <t>CONDENSED CONSOLIDATED BALANCE SHEETS</t>
  </si>
  <si>
    <t>As At</t>
  </si>
  <si>
    <t xml:space="preserve">As At </t>
  </si>
  <si>
    <t>Property, plant and equipment</t>
  </si>
  <si>
    <t>Inventories</t>
  </si>
  <si>
    <t>Cash and cash equivalents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</si>
  <si>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</si>
  <si>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</si>
  <si>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</si>
  <si>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</si>
  <si>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</si>
  <si>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</si>
  <si>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</si>
  <si>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</si>
  <si>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</si>
  <si>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</si>
  <si>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</si>
  <si>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Tax paid</t>
  </si>
  <si>
    <t>Net change in current liabilities</t>
  </si>
  <si>
    <t>Investing Activities</t>
  </si>
  <si>
    <t>Financing Activities</t>
  </si>
  <si>
    <t>Net Change in Cash and Cash Equivalents</t>
  </si>
  <si>
    <t>CONDENSED CONSOLIDATED STATEMENT OF CHANGES IN EQUITY</t>
  </si>
  <si>
    <t>Share</t>
  </si>
  <si>
    <t>Capital</t>
  </si>
  <si>
    <t>Total</t>
  </si>
  <si>
    <t>Premium</t>
  </si>
  <si>
    <t>Amortisation of goodwill</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</si>
  <si>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</si>
  <si>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</si>
  <si>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</si>
  <si>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</si>
  <si>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</si>
  <si>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</si>
  <si>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</si>
  <si>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</si>
  <si>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</si>
  <si>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</si>
  <si>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Net Cash Used In Financing Activities</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</si>
  <si>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</si>
  <si>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</si>
  <si>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</si>
  <si>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</si>
  <si>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</si>
  <si>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</si>
  <si>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</si>
  <si>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</si>
  <si>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</si>
  <si>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</si>
  <si>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</si>
  <si>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</si>
  <si>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</si>
  <si>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</si>
  <si>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</si>
  <si>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t>AV VENTURES CORPORATION BERHAD</t>
  </si>
  <si>
    <t>Condensed consolidated balance sheets …………………………………….</t>
  </si>
  <si>
    <t>Dividend paid to minority shareholders of a subsidiary</t>
  </si>
  <si>
    <t>Bank overdraft</t>
  </si>
  <si>
    <t>Proceeds from exercise of employees share option scheme</t>
  </si>
  <si>
    <t>Reversal of provision</t>
  </si>
  <si>
    <t>Purchase of shares in a subsidiary</t>
  </si>
  <si>
    <t>Proceed from sale of property, plant &amp; equipments</t>
  </si>
  <si>
    <t>Development cost incurred</t>
  </si>
  <si>
    <t>Profit from operations</t>
  </si>
  <si>
    <t>Profit before taxation</t>
  </si>
  <si>
    <t>Net Profit Before Taxation</t>
  </si>
  <si>
    <t>Net Cash Flows Used In Investing Activities</t>
  </si>
  <si>
    <t>Proceed from Murabahah Capital Financing</t>
  </si>
  <si>
    <t xml:space="preserve">        N/A</t>
  </si>
  <si>
    <t>Net assets per share (sen)</t>
  </si>
  <si>
    <t>Attributable to:-</t>
  </si>
  <si>
    <t>ASSETS</t>
  </si>
  <si>
    <t>Goodwill</t>
  </si>
  <si>
    <t>Development expenditure</t>
  </si>
  <si>
    <t>Trade &amp; other receivable</t>
  </si>
  <si>
    <t>TOTAL ASSETS</t>
  </si>
  <si>
    <t>Share premium</t>
  </si>
  <si>
    <t>Other reserves</t>
  </si>
  <si>
    <t>Borrowing</t>
  </si>
  <si>
    <t>Trade &amp; other payables</t>
  </si>
  <si>
    <t>Provision</t>
  </si>
  <si>
    <t>Total Liabilities</t>
  </si>
  <si>
    <t>TOTAL EQUITY AND LIABILITIES</t>
  </si>
  <si>
    <t>Minority</t>
  </si>
  <si>
    <t>Interest</t>
  </si>
  <si>
    <t xml:space="preserve">Total </t>
  </si>
  <si>
    <t>Equity</t>
  </si>
  <si>
    <t>Cash And Cash Equivalents At Beginning of Year</t>
  </si>
  <si>
    <t>Cash And Cash Equivalents At End of Period</t>
  </si>
  <si>
    <t>Audited</t>
  </si>
  <si>
    <t>2007</t>
  </si>
  <si>
    <t>Cost of sales</t>
  </si>
  <si>
    <t>Gross profit</t>
  </si>
  <si>
    <t>Administrative expenses</t>
  </si>
  <si>
    <t>Shareholders of the Company</t>
  </si>
  <si>
    <t>Earning per share</t>
  </si>
  <si>
    <t>Basic earnings per share (sen)</t>
  </si>
  <si>
    <t>Diluted earnings per share (sen)</t>
  </si>
  <si>
    <t>Total non-current assets</t>
  </si>
  <si>
    <t>Total current assets</t>
  </si>
  <si>
    <t>EQUITY</t>
  </si>
  <si>
    <t>LIABILITIES</t>
  </si>
  <si>
    <t>Total non-current liabilities</t>
  </si>
  <si>
    <t>Total current liabilities</t>
  </si>
  <si>
    <t>Total equity</t>
  </si>
  <si>
    <t>CURRENT QUARTER</t>
  </si>
  <si>
    <t>CUMULATIVE QUARTER</t>
  </si>
  <si>
    <t>3 months ended 31 March</t>
  </si>
  <si>
    <t>Other expenses</t>
  </si>
  <si>
    <t>Current tax assets</t>
  </si>
  <si>
    <t>Current tax liabilities</t>
  </si>
  <si>
    <t>Unaudited</t>
  </si>
  <si>
    <t>Consolidation</t>
  </si>
  <si>
    <t>Accumulated</t>
  </si>
  <si>
    <t>Accumulated losses</t>
  </si>
  <si>
    <t>Losses</t>
  </si>
  <si>
    <t>Share Option</t>
  </si>
  <si>
    <t>Attributable to  shareholders of the Company</t>
  </si>
  <si>
    <t>Non-distributable</t>
  </si>
  <si>
    <t>Profit for the period</t>
  </si>
  <si>
    <t>Loss for the period</t>
  </si>
  <si>
    <t>Net Cash Flows Generated From/(Used in) Operating Activities</t>
  </si>
  <si>
    <t>Impairment loss on property, plant and equipment</t>
  </si>
  <si>
    <t xml:space="preserve">    5 - 11</t>
  </si>
  <si>
    <r>
      <t>AV VENTURES CORPORATION BERHAD</t>
    </r>
    <r>
      <rPr>
        <sz val="14"/>
        <rFont val="Times New Roman"/>
        <family val="1"/>
      </rPr>
      <t xml:space="preserve"> (Company No. 108253-W)</t>
    </r>
  </si>
  <si>
    <r>
      <t>AV VENTURES CORPORATIONS BERHAD</t>
    </r>
    <r>
      <rPr>
        <sz val="14"/>
        <rFont val="Times New Roman"/>
        <family val="1"/>
      </rPr>
      <t xml:space="preserve"> (Company No. 108253-W)</t>
    </r>
  </si>
  <si>
    <t>Total equity attributable to</t>
  </si>
  <si>
    <t xml:space="preserve">  shareholders of the Company</t>
  </si>
  <si>
    <t>At 1 January 2007</t>
  </si>
  <si>
    <t>At 31 March 2007</t>
  </si>
  <si>
    <r>
      <t xml:space="preserve">            AV VENTURES CORPORATION BERHAD</t>
    </r>
    <r>
      <rPr>
        <sz val="12"/>
        <rFont val="Times New Roman"/>
        <family val="1"/>
      </rPr>
      <t xml:space="preserve"> (Company No. 108253-W)</t>
    </r>
  </si>
  <si>
    <t>FOR THE PERIOD ENDED 31 MARCH 2008</t>
  </si>
  <si>
    <t>FOR THE THREE MONTH ENDED 31 MARCH 2008</t>
  </si>
  <si>
    <t>31 March 2008</t>
  </si>
  <si>
    <t>31 December 2007</t>
  </si>
  <si>
    <t>2008</t>
  </si>
  <si>
    <t>As at 31.03.2007</t>
  </si>
  <si>
    <t>As at 30.03.2007</t>
  </si>
  <si>
    <t>(The condensed consolidated cash flow statement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</si>
  <si>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</si>
  <si>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balance sheets  should be read in conjunction with the audited financial statements for the year ended 31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</si>
  <si>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</si>
  <si>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Assets classified as held for sale</t>
  </si>
  <si>
    <t>Government grant</t>
  </si>
  <si>
    <t>At 1 January 2008</t>
  </si>
  <si>
    <t>At 31 March 2008</t>
  </si>
  <si>
    <t>Profit/(loss) for the period/year</t>
  </si>
  <si>
    <t>Acquisition of additional equity interest in subsidiary</t>
  </si>
  <si>
    <t>Negative goodwill arising from acquisition of shares in subsidiaries</t>
  </si>
  <si>
    <t>Procceds from issuance of shares</t>
  </si>
  <si>
    <t>Government grant received</t>
  </si>
  <si>
    <t>Gain on disposal of a property, plant and equipment</t>
  </si>
  <si>
    <t>Deposit released/(pledged)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</si>
</sst>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quot;#,##0_);\(&quot;Y&quot;#,##0\)"/>
    <numFmt numFmtId="165" formatCode="&quot;Y&quot;#,##0_);[Red]\(&quot;Y&quot;#,##0\)"/>
    <numFmt numFmtId="166" formatCode="&quot;Y&quot;#,##0.00_);\(&quot;Y&quot;#,##0.00\)"/>
    <numFmt numFmtId="167" formatCode="&quot;Y&quot;#,##0.00_);[Red]\(&quot;Y&quot;#,##0.00\)"/>
    <numFmt numFmtId="168" formatCode="_(&quot;Y&quot;* #,##0_);_(&quot;Y&quot;* \(#,##0\);_(&quot;Y&quot;* &quot;-&quot;_);_(@_)"/>
    <numFmt numFmtId="169" formatCode="_(&quot;Y&quot;* #,##0.00_);_(&quot;Y&quot;* \(#,##0.00\);_(&quot;Y&quot;* &quot;-&quot;??_);_(@_)"/>
    <numFmt numFmtId="170" formatCode="_(* #,##0.000_);_(* \(#,##0.000\);_(* &quot;-&quot;??_);_(@_)"/>
    <numFmt numFmtId="171" formatCode="_(* #,##0.0_);_(* \(#,##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000_);_(* \(#,##0.0000\);_(* &quot;-&quot;??_);_(@_)"/>
    <numFmt numFmtId="178" formatCode="_(* #,##0.0000_);_(* \(#,##0.0000\);_(* &quot;-&quot;????_);_(@_)"/>
    <numFmt numFmtId="179" formatCode="#,##0;\(#,##0\)"/>
    <numFmt numFmtId="180" formatCode="d/mm/yy;@"/>
    <numFmt numFmtId="181" formatCode="_-* #,##0_-;\-* #,##0_-;_-* &quot;-&quot;??_-;_-@_-"/>
    <numFmt numFmtId="182" formatCode="dd/mm/yy;@"/>
    <numFmt numFmtId="183" formatCode="#,##0.00000;\(#,##0.00000\)"/>
    <numFmt numFmtId="184" formatCode="#,##0.0000"/>
    <numFmt numFmtId="185" formatCode="[$-409]dddd\,\ mmmm\ dd\,\ yyyy"/>
    <numFmt numFmtId="186" formatCode="mmm\ yyyy"/>
    <numFmt numFmtId="187" formatCode="dd\ mmm"/>
    <numFmt numFmtId="188" formatCode="dd\ mmmm"/>
  </numFmts>
  <fonts count="13">
    <font>
      <sz val="10"/>
      <name val="Arial"/>
      <family val="0"/>
    </font>
    <font>
      <b/>
      <sz val="14"/>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2"/>
      <name val="Times New Roman"/>
      <family val="1"/>
    </font>
    <font>
      <b/>
      <sz val="20"/>
      <name val="Times New Roman"/>
      <family val="1"/>
    </font>
    <font>
      <b/>
      <sz val="13"/>
      <name val="Times New Roman"/>
      <family val="1"/>
    </font>
    <font>
      <sz val="8"/>
      <name val="Arial"/>
      <family val="0"/>
    </font>
    <font>
      <sz val="12"/>
      <name val="Times New Roman"/>
      <family val="1"/>
    </font>
    <font>
      <b/>
      <u val="single"/>
      <sz val="12"/>
      <name val="Times New Roman"/>
      <family val="1"/>
    </font>
    <font>
      <sz val="14"/>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8"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1" fillId="0" borderId="0" xfId="0" applyFont="1" applyBorder="1" applyAlignment="1">
      <alignment vertical="top" wrapText="1"/>
    </xf>
    <xf numFmtId="16" fontId="6" fillId="0" borderId="0" xfId="0" applyNumberFormat="1" applyFont="1" applyBorder="1" applyAlignment="1">
      <alignment horizontal="center" vertical="top" wrapText="1"/>
    </xf>
    <xf numFmtId="0" fontId="10" fillId="0" borderId="0" xfId="0" applyFont="1" applyAlignment="1">
      <alignment/>
    </xf>
    <xf numFmtId="0" fontId="10" fillId="0" borderId="0" xfId="0" applyFont="1" applyAlignment="1">
      <alignment horizontal="center"/>
    </xf>
    <xf numFmtId="0" fontId="6" fillId="0" borderId="0" xfId="0" applyFont="1" applyAlignment="1">
      <alignment horizontal="center"/>
    </xf>
    <xf numFmtId="172" fontId="10" fillId="0" borderId="0" xfId="15" applyNumberFormat="1" applyFont="1" applyFill="1" applyAlignment="1">
      <alignment/>
    </xf>
    <xf numFmtId="172" fontId="6" fillId="0" borderId="0" xfId="15" applyNumberFormat="1" applyFont="1" applyFill="1" applyAlignment="1">
      <alignment horizontal="center"/>
    </xf>
    <xf numFmtId="0" fontId="6" fillId="0" borderId="0" xfId="15" applyNumberFormat="1" applyFont="1" applyFill="1" applyAlignment="1">
      <alignment horizontal="center"/>
    </xf>
    <xf numFmtId="0" fontId="6" fillId="0" borderId="0" xfId="0" applyFont="1" applyAlignment="1">
      <alignment/>
    </xf>
    <xf numFmtId="172" fontId="10" fillId="0" borderId="0" xfId="15" applyNumberFormat="1" applyFont="1" applyAlignment="1">
      <alignment/>
    </xf>
    <xf numFmtId="172" fontId="10" fillId="0" borderId="0" xfId="15" applyNumberFormat="1" applyFont="1" applyFill="1" applyBorder="1" applyAlignment="1">
      <alignment/>
    </xf>
    <xf numFmtId="172" fontId="10" fillId="0" borderId="1" xfId="15" applyNumberFormat="1" applyFont="1" applyFill="1" applyBorder="1" applyAlignment="1">
      <alignment/>
    </xf>
    <xf numFmtId="172" fontId="10" fillId="0" borderId="1" xfId="15" applyNumberFormat="1" applyFont="1" applyBorder="1" applyAlignment="1">
      <alignment/>
    </xf>
    <xf numFmtId="172" fontId="10" fillId="0" borderId="0" xfId="15" applyNumberFormat="1" applyFont="1" applyBorder="1" applyAlignment="1">
      <alignment/>
    </xf>
    <xf numFmtId="0" fontId="10" fillId="0" borderId="0" xfId="0" applyFont="1" applyFill="1" applyAlignment="1">
      <alignment/>
    </xf>
    <xf numFmtId="172" fontId="10" fillId="0" borderId="2" xfId="15" applyNumberFormat="1" applyFont="1" applyFill="1" applyBorder="1" applyAlignment="1">
      <alignment/>
    </xf>
    <xf numFmtId="172" fontId="10" fillId="0" borderId="2" xfId="15" applyNumberFormat="1" applyFont="1" applyBorder="1" applyAlignment="1">
      <alignment/>
    </xf>
    <xf numFmtId="43" fontId="10" fillId="0" borderId="3" xfId="15" applyNumberFormat="1" applyFont="1" applyFill="1" applyBorder="1" applyAlignment="1">
      <alignment/>
    </xf>
    <xf numFmtId="43" fontId="10" fillId="0" borderId="3" xfId="15" applyNumberFormat="1" applyFont="1" applyBorder="1" applyAlignment="1">
      <alignment/>
    </xf>
    <xf numFmtId="0" fontId="11" fillId="0" borderId="0" xfId="0" applyFont="1" applyAlignment="1">
      <alignment/>
    </xf>
    <xf numFmtId="0" fontId="10" fillId="0" borderId="0" xfId="0" applyFont="1" applyBorder="1" applyAlignment="1">
      <alignment horizontal="center"/>
    </xf>
    <xf numFmtId="0" fontId="6" fillId="0" borderId="0" xfId="0" applyFont="1" applyBorder="1" applyAlignment="1">
      <alignment horizontal="center"/>
    </xf>
    <xf numFmtId="172" fontId="6" fillId="0" borderId="0" xfId="15" applyNumberFormat="1" applyFont="1" applyFill="1" applyBorder="1" applyAlignment="1">
      <alignment horizontal="center"/>
    </xf>
    <xf numFmtId="0" fontId="10" fillId="0" borderId="0" xfId="0" applyFont="1" applyFill="1" applyAlignment="1">
      <alignment horizontal="center"/>
    </xf>
    <xf numFmtId="0" fontId="6" fillId="0" borderId="0" xfId="15" applyNumberFormat="1" applyFont="1" applyFill="1" applyBorder="1" applyAlignment="1">
      <alignment horizontal="center"/>
    </xf>
    <xf numFmtId="43" fontId="10" fillId="0" borderId="0" xfId="15" applyNumberFormat="1" applyFont="1" applyFill="1" applyBorder="1" applyAlignment="1">
      <alignment/>
    </xf>
    <xf numFmtId="172" fontId="6" fillId="0" borderId="0" xfId="15" applyNumberFormat="1" applyFont="1" applyAlignment="1">
      <alignment/>
    </xf>
    <xf numFmtId="172" fontId="6" fillId="0" borderId="0" xfId="15" applyNumberFormat="1" applyFont="1" applyFill="1" applyAlignment="1" quotePrefix="1">
      <alignment horizontal="center"/>
    </xf>
    <xf numFmtId="0" fontId="10" fillId="0" borderId="0" xfId="0" applyFont="1" applyFill="1" applyAlignment="1">
      <alignment horizontal="right"/>
    </xf>
    <xf numFmtId="172" fontId="10" fillId="0" borderId="4" xfId="15" applyNumberFormat="1" applyFont="1" applyFill="1" applyBorder="1" applyAlignment="1">
      <alignment/>
    </xf>
    <xf numFmtId="172" fontId="10" fillId="0" borderId="5" xfId="15" applyNumberFormat="1" applyFont="1" applyFill="1" applyBorder="1" applyAlignment="1">
      <alignment/>
    </xf>
    <xf numFmtId="172" fontId="10" fillId="0" borderId="3" xfId="15" applyNumberFormat="1" applyFont="1" applyFill="1" applyBorder="1" applyAlignment="1">
      <alignment/>
    </xf>
    <xf numFmtId="172" fontId="10" fillId="0" borderId="4" xfId="0" applyNumberFormat="1" applyFont="1" applyBorder="1" applyAlignment="1">
      <alignment/>
    </xf>
    <xf numFmtId="172" fontId="10" fillId="0" borderId="0" xfId="0" applyNumberFormat="1" applyFont="1" applyBorder="1" applyAlignment="1">
      <alignment/>
    </xf>
    <xf numFmtId="172" fontId="10" fillId="0" borderId="3" xfId="0" applyNumberFormat="1" applyFont="1" applyBorder="1" applyAlignment="1">
      <alignment/>
    </xf>
    <xf numFmtId="172" fontId="10" fillId="0" borderId="0" xfId="0" applyNumberFormat="1" applyFont="1" applyAlignment="1">
      <alignment/>
    </xf>
    <xf numFmtId="43" fontId="10" fillId="0" borderId="0" xfId="15" applyNumberFormat="1" applyFont="1" applyFill="1" applyAlignment="1">
      <alignment/>
    </xf>
    <xf numFmtId="172" fontId="6" fillId="0" borderId="0" xfId="15" applyNumberFormat="1" applyFont="1" applyFill="1" applyAlignment="1">
      <alignment/>
    </xf>
    <xf numFmtId="0" fontId="6" fillId="0" borderId="0" xfId="0" applyFont="1" applyFill="1" applyAlignment="1">
      <alignment horizontal="center"/>
    </xf>
    <xf numFmtId="172" fontId="6" fillId="0" borderId="0" xfId="15" applyNumberFormat="1" applyFont="1" applyFill="1" applyAlignment="1">
      <alignment horizontal="left"/>
    </xf>
    <xf numFmtId="172" fontId="10" fillId="0" borderId="0" xfId="0" applyNumberFormat="1" applyFont="1" applyFill="1" applyAlignment="1">
      <alignment/>
    </xf>
    <xf numFmtId="0" fontId="3" fillId="0" borderId="0" xfId="0" applyFont="1" applyFill="1" applyAlignment="1">
      <alignment vertical="top" wrapText="1"/>
    </xf>
    <xf numFmtId="172" fontId="10" fillId="0" borderId="6" xfId="15" applyNumberFormat="1" applyFont="1" applyFill="1" applyBorder="1" applyAlignment="1">
      <alignment/>
    </xf>
    <xf numFmtId="172" fontId="10" fillId="0" borderId="7" xfId="15" applyNumberFormat="1" applyFont="1" applyFill="1" applyBorder="1" applyAlignment="1">
      <alignment/>
    </xf>
    <xf numFmtId="172" fontId="10" fillId="0" borderId="8" xfId="15" applyNumberFormat="1" applyFont="1" applyFill="1" applyBorder="1" applyAlignment="1">
      <alignment/>
    </xf>
    <xf numFmtId="172" fontId="6" fillId="0" borderId="0" xfId="0" applyNumberFormat="1" applyFont="1" applyAlignment="1">
      <alignment/>
    </xf>
    <xf numFmtId="172" fontId="10" fillId="0" borderId="3" xfId="15" applyNumberFormat="1" applyFont="1" applyFill="1" applyBorder="1" applyAlignment="1">
      <alignment horizontal="left"/>
    </xf>
    <xf numFmtId="172" fontId="10" fillId="0" borderId="0" xfId="15" applyNumberFormat="1" applyFont="1" applyFill="1" applyBorder="1" applyAlignment="1">
      <alignment horizontal="left"/>
    </xf>
    <xf numFmtId="172" fontId="10" fillId="0" borderId="3" xfId="15" applyNumberFormat="1" applyFont="1" applyBorder="1" applyAlignment="1">
      <alignment horizontal="left"/>
    </xf>
    <xf numFmtId="0" fontId="1"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172" fontId="6" fillId="0" borderId="0" xfId="15" applyNumberFormat="1" applyFont="1" applyFill="1" applyAlignment="1">
      <alignment horizontal="center"/>
    </xf>
    <xf numFmtId="0" fontId="3" fillId="0" borderId="0" xfId="0" applyFont="1" applyAlignment="1">
      <alignment horizontal="center" vertical="top" wrapText="1"/>
    </xf>
    <xf numFmtId="0" fontId="1" fillId="0" borderId="0" xfId="0" applyFont="1" applyAlignment="1">
      <alignment horizontal="left"/>
    </xf>
    <xf numFmtId="0" fontId="10" fillId="0" borderId="0" xfId="0" applyFont="1" applyAlignment="1">
      <alignment horizontal="center"/>
    </xf>
    <xf numFmtId="172" fontId="6" fillId="0" borderId="0" xfId="15" applyNumberFormat="1" applyFont="1" applyAlignment="1">
      <alignment horizontal="center"/>
    </xf>
    <xf numFmtId="0" fontId="3" fillId="0" borderId="0" xfId="0" applyFont="1" applyFill="1" applyAlignment="1">
      <alignment horizontal="center" vertical="top" wrapText="1"/>
    </xf>
    <xf numFmtId="0" fontId="10"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1</xdr:col>
      <xdr:colOff>209550</xdr:colOff>
      <xdr:row>2</xdr:row>
      <xdr:rowOff>133350</xdr:rowOff>
    </xdr:to>
    <xdr:pic>
      <xdr:nvPicPr>
        <xdr:cNvPr id="1" name="Picture 2"/>
        <xdr:cNvPicPr preferRelativeResize="1">
          <a:picLocks noChangeAspect="1"/>
        </xdr:cNvPicPr>
      </xdr:nvPicPr>
      <xdr:blipFill>
        <a:blip r:embed="rId1"/>
        <a:stretch>
          <a:fillRect/>
        </a:stretch>
      </xdr:blipFill>
      <xdr:spPr>
        <a:xfrm>
          <a:off x="133350" y="57150"/>
          <a:ext cx="590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2</xdr:col>
      <xdr:colOff>304800</xdr:colOff>
      <xdr:row>2</xdr:row>
      <xdr:rowOff>133350</xdr:rowOff>
    </xdr:to>
    <xdr:pic>
      <xdr:nvPicPr>
        <xdr:cNvPr id="1" name="Picture 1"/>
        <xdr:cNvPicPr preferRelativeResize="1">
          <a:picLocks noChangeAspect="1"/>
        </xdr:cNvPicPr>
      </xdr:nvPicPr>
      <xdr:blipFill>
        <a:blip r:embed="rId1"/>
        <a:stretch>
          <a:fillRect/>
        </a:stretch>
      </xdr:blipFill>
      <xdr:spPr>
        <a:xfrm>
          <a:off x="28575" y="57150"/>
          <a:ext cx="5810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4</xdr:col>
      <xdr:colOff>485775</xdr:colOff>
      <xdr:row>8</xdr:row>
      <xdr:rowOff>85725</xdr:rowOff>
    </xdr:to>
    <xdr:sp>
      <xdr:nvSpPr>
        <xdr:cNvPr id="1" name="Line 6"/>
        <xdr:cNvSpPr>
          <a:spLocks/>
        </xdr:cNvSpPr>
      </xdr:nvSpPr>
      <xdr:spPr>
        <a:xfrm rot="10800000">
          <a:off x="3190875" y="1800225"/>
          <a:ext cx="1400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0</xdr:row>
      <xdr:rowOff>85725</xdr:rowOff>
    </xdr:from>
    <xdr:to>
      <xdr:col>1</xdr:col>
      <xdr:colOff>504825</xdr:colOff>
      <xdr:row>2</xdr:row>
      <xdr:rowOff>161925</xdr:rowOff>
    </xdr:to>
    <xdr:pic>
      <xdr:nvPicPr>
        <xdr:cNvPr id="2" name="Picture 4"/>
        <xdr:cNvPicPr preferRelativeResize="1">
          <a:picLocks noChangeAspect="1"/>
        </xdr:cNvPicPr>
      </xdr:nvPicPr>
      <xdr:blipFill>
        <a:blip r:embed="rId1"/>
        <a:stretch>
          <a:fillRect/>
        </a:stretch>
      </xdr:blipFill>
      <xdr:spPr>
        <a:xfrm>
          <a:off x="171450" y="85725"/>
          <a:ext cx="581025" cy="590550"/>
        </a:xfrm>
        <a:prstGeom prst="rect">
          <a:avLst/>
        </a:prstGeom>
        <a:noFill/>
        <a:ln w="9525" cmpd="sng">
          <a:noFill/>
        </a:ln>
      </xdr:spPr>
    </xdr:pic>
    <xdr:clientData/>
  </xdr:twoCellAnchor>
  <xdr:twoCellAnchor>
    <xdr:from>
      <xdr:col>10</xdr:col>
      <xdr:colOff>457200</xdr:colOff>
      <xdr:row>8</xdr:row>
      <xdr:rowOff>85725</xdr:rowOff>
    </xdr:from>
    <xdr:to>
      <xdr:col>13</xdr:col>
      <xdr:colOff>0</xdr:colOff>
      <xdr:row>8</xdr:row>
      <xdr:rowOff>85725</xdr:rowOff>
    </xdr:to>
    <xdr:sp>
      <xdr:nvSpPr>
        <xdr:cNvPr id="3" name="Line 7"/>
        <xdr:cNvSpPr>
          <a:spLocks/>
        </xdr:cNvSpPr>
      </xdr:nvSpPr>
      <xdr:spPr>
        <a:xfrm>
          <a:off x="7620000" y="180022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85725</xdr:rowOff>
    </xdr:from>
    <xdr:to>
      <xdr:col>4</xdr:col>
      <xdr:colOff>428625</xdr:colOff>
      <xdr:row>9</xdr:row>
      <xdr:rowOff>85725</xdr:rowOff>
    </xdr:to>
    <xdr:sp>
      <xdr:nvSpPr>
        <xdr:cNvPr id="4" name="Line 9"/>
        <xdr:cNvSpPr>
          <a:spLocks/>
        </xdr:cNvSpPr>
      </xdr:nvSpPr>
      <xdr:spPr>
        <a:xfrm rot="10800000">
          <a:off x="3190875" y="2000250"/>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9</xdr:row>
      <xdr:rowOff>95250</xdr:rowOff>
    </xdr:from>
    <xdr:to>
      <xdr:col>8</xdr:col>
      <xdr:colOff>942975</xdr:colOff>
      <xdr:row>9</xdr:row>
      <xdr:rowOff>95250</xdr:rowOff>
    </xdr:to>
    <xdr:sp>
      <xdr:nvSpPr>
        <xdr:cNvPr id="5" name="Line 10"/>
        <xdr:cNvSpPr>
          <a:spLocks/>
        </xdr:cNvSpPr>
      </xdr:nvSpPr>
      <xdr:spPr>
        <a:xfrm>
          <a:off x="5734050" y="20097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9525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view="pageBreakPreview" zoomScaleSheetLayoutView="100" workbookViewId="0" topLeftCell="A7">
      <selection activeCell="A23" sqref="A23"/>
    </sheetView>
  </sheetViews>
  <sheetFormatPr defaultColWidth="9.140625" defaultRowHeight="12.75"/>
  <cols>
    <col min="1" max="1" width="71.8515625" style="0" customWidth="1"/>
  </cols>
  <sheetData>
    <row r="10" ht="12.75">
      <c r="A10" s="1"/>
    </row>
    <row r="11" ht="12.75">
      <c r="A11" s="1"/>
    </row>
    <row r="12" ht="12.75">
      <c r="A12" s="1"/>
    </row>
    <row r="13" ht="12.75">
      <c r="A13" s="3"/>
    </row>
    <row r="14" ht="12.75">
      <c r="A14" s="3"/>
    </row>
    <row r="15" spans="1:2" ht="25.5">
      <c r="A15" s="59" t="s">
        <v>60</v>
      </c>
      <c r="B15" s="59"/>
    </row>
    <row r="16" spans="1:2" ht="18.75">
      <c r="A16" s="58" t="s">
        <v>48</v>
      </c>
      <c r="B16" s="58"/>
    </row>
    <row r="17" spans="1:2" ht="18.75">
      <c r="A17" s="58" t="s">
        <v>49</v>
      </c>
      <c r="B17" s="58"/>
    </row>
    <row r="18" ht="18.75">
      <c r="A18" s="2"/>
    </row>
    <row r="19" ht="18.75">
      <c r="A19" s="2"/>
    </row>
    <row r="20" spans="1:2" ht="18.75">
      <c r="A20" s="58" t="s">
        <v>50</v>
      </c>
      <c r="B20" s="58"/>
    </row>
    <row r="21" ht="6" customHeight="1">
      <c r="A21" s="2"/>
    </row>
    <row r="22" spans="1:2" ht="18.75">
      <c r="A22" s="58" t="s">
        <v>137</v>
      </c>
      <c r="B22" s="58"/>
    </row>
    <row r="23" ht="18.75">
      <c r="A23" s="2"/>
    </row>
    <row r="24" ht="18.75">
      <c r="A24" s="2"/>
    </row>
    <row r="25" ht="18.75">
      <c r="A25" s="2"/>
    </row>
    <row r="26" spans="1:2" ht="18.75">
      <c r="A26" s="58" t="s">
        <v>51</v>
      </c>
      <c r="B26" s="58"/>
    </row>
    <row r="27" ht="18.75">
      <c r="A27" s="4"/>
    </row>
    <row r="28" spans="1:2" ht="18.75">
      <c r="A28" s="5"/>
      <c r="B28" s="6" t="s">
        <v>52</v>
      </c>
    </row>
    <row r="29" spans="1:2" ht="18.75">
      <c r="A29" s="5"/>
      <c r="B29" s="5"/>
    </row>
    <row r="30" spans="1:2" ht="15.75" customHeight="1">
      <c r="A30" s="7" t="s">
        <v>53</v>
      </c>
      <c r="B30" s="8">
        <v>1</v>
      </c>
    </row>
    <row r="31" spans="1:2" ht="18.75">
      <c r="A31" s="9"/>
      <c r="B31" s="5"/>
    </row>
    <row r="32" spans="1:2" ht="15.75" customHeight="1">
      <c r="A32" s="7" t="s">
        <v>61</v>
      </c>
      <c r="B32" s="8">
        <v>2</v>
      </c>
    </row>
    <row r="33" spans="1:2" ht="18.75">
      <c r="A33" s="9"/>
      <c r="B33" s="5"/>
    </row>
    <row r="34" spans="1:2" ht="15.75" customHeight="1">
      <c r="A34" s="7" t="s">
        <v>55</v>
      </c>
      <c r="B34" s="8">
        <v>3</v>
      </c>
    </row>
    <row r="35" spans="1:2" ht="18.75">
      <c r="A35" s="9"/>
      <c r="B35" s="5"/>
    </row>
    <row r="36" spans="1:2" ht="15.75" customHeight="1">
      <c r="A36" s="7" t="s">
        <v>54</v>
      </c>
      <c r="B36" s="8">
        <v>4</v>
      </c>
    </row>
    <row r="37" spans="1:2" ht="18.75">
      <c r="A37" s="9"/>
      <c r="B37" s="5"/>
    </row>
    <row r="38" spans="1:2" ht="15.75" customHeight="1">
      <c r="A38" s="7" t="s">
        <v>56</v>
      </c>
      <c r="B38" s="10" t="s">
        <v>129</v>
      </c>
    </row>
  </sheetData>
  <mergeCells count="6">
    <mergeCell ref="A22:B22"/>
    <mergeCell ref="A26:B26"/>
    <mergeCell ref="A15:B15"/>
    <mergeCell ref="A16:B16"/>
    <mergeCell ref="A17:B17"/>
    <mergeCell ref="A20:B20"/>
  </mergeCells>
  <printOptions horizontalCentered="1" verticalCentered="1"/>
  <pageMargins left="0.5" right="0.5" top="0.5" bottom="0.5"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H54"/>
  <sheetViews>
    <sheetView view="pageBreakPreview" zoomScaleNormal="90" zoomScaleSheetLayoutView="100" workbookViewId="0" topLeftCell="A25">
      <selection activeCell="C52" sqref="C52"/>
    </sheetView>
  </sheetViews>
  <sheetFormatPr defaultColWidth="9.140625" defaultRowHeight="12.75"/>
  <cols>
    <col min="1" max="1" width="7.7109375" style="11" customWidth="1"/>
    <col min="2" max="2" width="3.8515625" style="11" customWidth="1"/>
    <col min="3" max="3" width="28.7109375" style="11" bestFit="1" customWidth="1"/>
    <col min="4" max="5" width="13.7109375" style="14" customWidth="1"/>
    <col min="6" max="6" width="3.7109375" style="19" customWidth="1"/>
    <col min="7" max="8" width="13.7109375" style="11" customWidth="1"/>
    <col min="9" max="16384" width="9.140625" style="11" customWidth="1"/>
  </cols>
  <sheetData>
    <row r="1" spans="3:8" ht="22.5" customHeight="1">
      <c r="C1" s="63" t="s">
        <v>130</v>
      </c>
      <c r="D1" s="63"/>
      <c r="E1" s="63"/>
      <c r="F1" s="63"/>
      <c r="G1" s="63"/>
      <c r="H1" s="63"/>
    </row>
    <row r="2" spans="3:6" ht="18" customHeight="1">
      <c r="C2" s="64"/>
      <c r="D2" s="64"/>
      <c r="E2" s="64"/>
      <c r="F2" s="29"/>
    </row>
    <row r="3" spans="3:6" ht="15.75" customHeight="1">
      <c r="C3" s="64"/>
      <c r="D3" s="64"/>
      <c r="E3" s="64"/>
      <c r="F3" s="29"/>
    </row>
    <row r="5" spans="1:8" ht="15.75">
      <c r="A5" s="60" t="s">
        <v>0</v>
      </c>
      <c r="B5" s="60"/>
      <c r="C5" s="60"/>
      <c r="D5" s="60"/>
      <c r="E5" s="60"/>
      <c r="F5" s="60"/>
      <c r="G5" s="60"/>
      <c r="H5" s="60"/>
    </row>
    <row r="6" spans="1:8" ht="15.75">
      <c r="A6" s="60" t="s">
        <v>138</v>
      </c>
      <c r="B6" s="60"/>
      <c r="C6" s="60"/>
      <c r="D6" s="60"/>
      <c r="E6" s="60"/>
      <c r="F6" s="60"/>
      <c r="G6" s="60"/>
      <c r="H6" s="60"/>
    </row>
    <row r="7" spans="1:6" ht="15.75">
      <c r="A7" s="13"/>
      <c r="B7" s="13"/>
      <c r="C7" s="13"/>
      <c r="D7" s="12"/>
      <c r="E7" s="13"/>
      <c r="F7" s="30"/>
    </row>
    <row r="8" spans="1:3" ht="15.75">
      <c r="A8" s="13"/>
      <c r="B8" s="13"/>
      <c r="C8" s="13"/>
    </row>
    <row r="9" spans="4:8" ht="15.75">
      <c r="D9" s="60" t="s">
        <v>111</v>
      </c>
      <c r="E9" s="60"/>
      <c r="F9" s="30"/>
      <c r="G9" s="60" t="s">
        <v>112</v>
      </c>
      <c r="H9" s="60"/>
    </row>
    <row r="10" spans="4:8" ht="15.75">
      <c r="D10" s="61" t="s">
        <v>113</v>
      </c>
      <c r="E10" s="61"/>
      <c r="F10" s="31"/>
      <c r="G10" s="61" t="s">
        <v>113</v>
      </c>
      <c r="H10" s="61"/>
    </row>
    <row r="11" spans="4:8" ht="15.75">
      <c r="D11" s="16">
        <v>2008</v>
      </c>
      <c r="E11" s="16">
        <v>2007</v>
      </c>
      <c r="F11" s="33"/>
      <c r="G11" s="16">
        <v>2008</v>
      </c>
      <c r="H11" s="16">
        <v>2007</v>
      </c>
    </row>
    <row r="12" spans="4:8" ht="15.75">
      <c r="D12" s="15" t="s">
        <v>4</v>
      </c>
      <c r="E12" s="15" t="s">
        <v>4</v>
      </c>
      <c r="F12" s="31"/>
      <c r="G12" s="15" t="s">
        <v>4</v>
      </c>
      <c r="H12" s="15" t="s">
        <v>4</v>
      </c>
    </row>
    <row r="13" spans="4:8" ht="15.75">
      <c r="D13" s="15" t="s">
        <v>117</v>
      </c>
      <c r="E13" s="15" t="s">
        <v>95</v>
      </c>
      <c r="F13" s="31"/>
      <c r="G13" s="15" t="s">
        <v>117</v>
      </c>
      <c r="H13" s="15" t="s">
        <v>95</v>
      </c>
    </row>
    <row r="15" spans="2:8" ht="15.75">
      <c r="B15" s="17" t="s">
        <v>1</v>
      </c>
      <c r="D15" s="14">
        <v>15342</v>
      </c>
      <c r="E15" s="14">
        <v>7204</v>
      </c>
      <c r="G15" s="18">
        <f>D15</f>
        <v>15342</v>
      </c>
      <c r="H15" s="18">
        <f>E15</f>
        <v>7204</v>
      </c>
    </row>
    <row r="16" spans="2:8" ht="15.75">
      <c r="B16" s="11" t="s">
        <v>97</v>
      </c>
      <c r="D16" s="19">
        <v>-12047</v>
      </c>
      <c r="E16" s="19">
        <v>-5646</v>
      </c>
      <c r="G16" s="18">
        <f>D16</f>
        <v>-12047</v>
      </c>
      <c r="H16" s="18">
        <f>E16</f>
        <v>-5646</v>
      </c>
    </row>
    <row r="17" spans="4:8" ht="15.75">
      <c r="D17" s="20"/>
      <c r="E17" s="20"/>
      <c r="G17" s="21"/>
      <c r="H17" s="21"/>
    </row>
    <row r="18" spans="2:8" ht="15.75">
      <c r="B18" s="17" t="s">
        <v>98</v>
      </c>
      <c r="D18" s="14">
        <f>SUM(D15:D17)</f>
        <v>3295</v>
      </c>
      <c r="E18" s="14">
        <f>SUM(E15:E17)</f>
        <v>1558</v>
      </c>
      <c r="G18" s="18">
        <f>SUM(G15:G17)</f>
        <v>3295</v>
      </c>
      <c r="H18" s="18">
        <f>SUM(H15:H17)</f>
        <v>1558</v>
      </c>
    </row>
    <row r="19" spans="7:8" ht="15.75">
      <c r="G19" s="18"/>
      <c r="H19" s="18"/>
    </row>
    <row r="20" spans="2:8" ht="15.75">
      <c r="B20" s="11" t="s">
        <v>39</v>
      </c>
      <c r="D20" s="14">
        <v>577</v>
      </c>
      <c r="E20" s="14">
        <v>167</v>
      </c>
      <c r="G20" s="18">
        <f aca="true" t="shared" si="0" ref="G20:H22">D20</f>
        <v>577</v>
      </c>
      <c r="H20" s="18">
        <f t="shared" si="0"/>
        <v>167</v>
      </c>
    </row>
    <row r="21" spans="2:8" ht="15.75">
      <c r="B21" s="11" t="s">
        <v>99</v>
      </c>
      <c r="D21" s="14">
        <v>-1847</v>
      </c>
      <c r="E21" s="14">
        <v>-1380</v>
      </c>
      <c r="G21" s="18">
        <f t="shared" si="0"/>
        <v>-1847</v>
      </c>
      <c r="H21" s="18">
        <f t="shared" si="0"/>
        <v>-1380</v>
      </c>
    </row>
    <row r="22" spans="2:8" ht="15.75">
      <c r="B22" s="11" t="s">
        <v>114</v>
      </c>
      <c r="D22" s="14">
        <v>-167</v>
      </c>
      <c r="E22" s="14">
        <v>-93</v>
      </c>
      <c r="G22" s="18">
        <f t="shared" si="0"/>
        <v>-167</v>
      </c>
      <c r="H22" s="18">
        <f t="shared" si="0"/>
        <v>-93</v>
      </c>
    </row>
    <row r="23" spans="4:8" ht="15.75">
      <c r="D23" s="20"/>
      <c r="E23" s="20"/>
      <c r="G23" s="21"/>
      <c r="H23" s="21"/>
    </row>
    <row r="24" spans="2:8" ht="15.75">
      <c r="B24" s="17" t="s">
        <v>69</v>
      </c>
      <c r="D24" s="14">
        <f>SUM(D18:D23)</f>
        <v>1858</v>
      </c>
      <c r="E24" s="14">
        <f>SUM(E18:E23)</f>
        <v>252</v>
      </c>
      <c r="G24" s="18">
        <f>SUM(G18:G23)</f>
        <v>1858</v>
      </c>
      <c r="H24" s="18">
        <f>SUM(H18:H23)</f>
        <v>252</v>
      </c>
    </row>
    <row r="25" spans="4:8" ht="15.75">
      <c r="D25" s="18"/>
      <c r="E25" s="18"/>
      <c r="F25" s="22"/>
      <c r="G25" s="18"/>
      <c r="H25" s="18"/>
    </row>
    <row r="26" spans="2:8" ht="15.75">
      <c r="B26" s="11" t="s">
        <v>2</v>
      </c>
      <c r="D26" s="19">
        <v>-186</v>
      </c>
      <c r="E26" s="19">
        <v>-243</v>
      </c>
      <c r="G26" s="18">
        <f>D26</f>
        <v>-186</v>
      </c>
      <c r="H26" s="18">
        <f>E26</f>
        <v>-243</v>
      </c>
    </row>
    <row r="27" spans="2:8" ht="15.75">
      <c r="B27" s="11" t="s">
        <v>36</v>
      </c>
      <c r="D27" s="22">
        <v>21</v>
      </c>
      <c r="E27" s="22">
        <v>5</v>
      </c>
      <c r="F27" s="22"/>
      <c r="G27" s="18">
        <f>D27</f>
        <v>21</v>
      </c>
      <c r="H27" s="18">
        <f>E27</f>
        <v>5</v>
      </c>
    </row>
    <row r="28" spans="4:8" ht="15.75">
      <c r="D28" s="20"/>
      <c r="E28" s="20"/>
      <c r="G28" s="21"/>
      <c r="H28" s="21"/>
    </row>
    <row r="29" spans="2:8" ht="15.75">
      <c r="B29" s="17" t="s">
        <v>70</v>
      </c>
      <c r="D29" s="14">
        <f>SUM(D24:D28)</f>
        <v>1693</v>
      </c>
      <c r="E29" s="14">
        <f>SUM(E24:E28)</f>
        <v>14</v>
      </c>
      <c r="G29" s="18">
        <f>SUM(G24:G28)</f>
        <v>1693</v>
      </c>
      <c r="H29" s="18">
        <f>SUM(H24:H28)</f>
        <v>14</v>
      </c>
    </row>
    <row r="30" spans="7:8" ht="15.75">
      <c r="G30" s="18"/>
      <c r="H30" s="18"/>
    </row>
    <row r="31" spans="2:8" ht="15.75">
      <c r="B31" s="11" t="s">
        <v>3</v>
      </c>
      <c r="C31" s="23"/>
      <c r="D31" s="19">
        <v>-316</v>
      </c>
      <c r="E31" s="19">
        <v>-54</v>
      </c>
      <c r="G31" s="18">
        <f>D31</f>
        <v>-316</v>
      </c>
      <c r="H31" s="18">
        <f>E31</f>
        <v>-54</v>
      </c>
    </row>
    <row r="32" spans="4:8" ht="15.75">
      <c r="D32" s="19"/>
      <c r="E32" s="19"/>
      <c r="G32" s="18"/>
      <c r="H32" s="18"/>
    </row>
    <row r="33" spans="2:8" ht="16.5" thickBot="1">
      <c r="B33" s="17" t="s">
        <v>152</v>
      </c>
      <c r="D33" s="24">
        <f>SUM(D29:D32)</f>
        <v>1377</v>
      </c>
      <c r="E33" s="24">
        <f>SUM(E29:E32)</f>
        <v>-40</v>
      </c>
      <c r="G33" s="25">
        <f>SUM(G29:G32)</f>
        <v>1377</v>
      </c>
      <c r="H33" s="25">
        <f>SUM(H29:H32)</f>
        <v>-40</v>
      </c>
    </row>
    <row r="34" spans="4:8" ht="16.5" thickTop="1">
      <c r="D34" s="19"/>
      <c r="E34" s="19"/>
      <c r="G34" s="18"/>
      <c r="H34" s="18"/>
    </row>
    <row r="35" spans="4:8" ht="15.75">
      <c r="D35" s="19"/>
      <c r="E35" s="19"/>
      <c r="G35" s="18"/>
      <c r="H35" s="18"/>
    </row>
    <row r="36" spans="2:8" ht="15.75">
      <c r="B36" s="17" t="s">
        <v>76</v>
      </c>
      <c r="D36" s="19"/>
      <c r="E36" s="19"/>
      <c r="G36" s="18"/>
      <c r="H36" s="18"/>
    </row>
    <row r="37" spans="3:8" ht="15.75">
      <c r="C37" s="11" t="s">
        <v>100</v>
      </c>
      <c r="D37" s="19">
        <f>D40-D38</f>
        <v>1101</v>
      </c>
      <c r="E37" s="19">
        <v>-12</v>
      </c>
      <c r="G37" s="18">
        <f>D37</f>
        <v>1101</v>
      </c>
      <c r="H37" s="18">
        <f>E37</f>
        <v>-12</v>
      </c>
    </row>
    <row r="38" spans="3:8" ht="15.75">
      <c r="C38" s="11" t="s">
        <v>14</v>
      </c>
      <c r="D38" s="19">
        <f>275+1</f>
        <v>276</v>
      </c>
      <c r="E38" s="19">
        <v>-28</v>
      </c>
      <c r="G38" s="18">
        <f>D38</f>
        <v>276</v>
      </c>
      <c r="H38" s="18">
        <f>E38</f>
        <v>-28</v>
      </c>
    </row>
    <row r="39" spans="4:8" ht="15.75">
      <c r="D39" s="19"/>
      <c r="E39" s="19"/>
      <c r="G39" s="18"/>
      <c r="H39" s="18"/>
    </row>
    <row r="40" spans="2:8" ht="16.5" thickBot="1">
      <c r="B40" s="17" t="s">
        <v>152</v>
      </c>
      <c r="D40" s="24">
        <v>1377</v>
      </c>
      <c r="E40" s="24">
        <f>SUM(E37:E39)</f>
        <v>-40</v>
      </c>
      <c r="G40" s="25">
        <f>SUM(G37:G39)</f>
        <v>1377</v>
      </c>
      <c r="H40" s="25">
        <f>SUM(H37:H39)</f>
        <v>-40</v>
      </c>
    </row>
    <row r="41" spans="4:8" ht="16.5" thickTop="1">
      <c r="D41" s="19"/>
      <c r="E41" s="19"/>
      <c r="G41" s="18"/>
      <c r="H41" s="18"/>
    </row>
    <row r="42" spans="4:8" ht="15.75">
      <c r="D42" s="19"/>
      <c r="E42" s="19"/>
      <c r="G42" s="18"/>
      <c r="H42" s="18"/>
    </row>
    <row r="43" spans="2:8" ht="15.75">
      <c r="B43" s="17" t="s">
        <v>101</v>
      </c>
      <c r="D43" s="19"/>
      <c r="E43" s="19"/>
      <c r="G43" s="18"/>
      <c r="H43" s="18"/>
    </row>
    <row r="44" spans="7:8" ht="15.75">
      <c r="G44" s="18"/>
      <c r="H44" s="18"/>
    </row>
    <row r="45" spans="3:8" ht="16.5" thickBot="1">
      <c r="C45" s="11" t="s">
        <v>102</v>
      </c>
      <c r="D45" s="26">
        <f>+D37/48526*100</f>
        <v>2.268886782343486</v>
      </c>
      <c r="E45" s="26">
        <v>-0.03</v>
      </c>
      <c r="F45" s="34"/>
      <c r="G45" s="27">
        <f>D45</f>
        <v>2.268886782343486</v>
      </c>
      <c r="H45" s="27">
        <f>E45</f>
        <v>-0.03</v>
      </c>
    </row>
    <row r="46" spans="7:8" ht="16.5" thickTop="1">
      <c r="G46" s="18"/>
      <c r="H46" s="18"/>
    </row>
    <row r="47" spans="3:8" ht="16.5" thickBot="1">
      <c r="C47" s="11" t="s">
        <v>103</v>
      </c>
      <c r="D47" s="55" t="s">
        <v>74</v>
      </c>
      <c r="E47" s="55" t="s">
        <v>74</v>
      </c>
      <c r="F47" s="56"/>
      <c r="G47" s="57" t="str">
        <f>D47</f>
        <v>        N/A</v>
      </c>
      <c r="H47" s="57" t="str">
        <f>E47</f>
        <v>        N/A</v>
      </c>
    </row>
    <row r="48" ht="16.5" thickTop="1"/>
    <row r="53" ht="15.75">
      <c r="B53" s="28"/>
    </row>
    <row r="54" spans="1:8" ht="28.5" customHeight="1">
      <c r="A54" s="62" t="s">
        <v>147</v>
      </c>
      <c r="B54" s="62"/>
      <c r="C54" s="62"/>
      <c r="D54" s="62"/>
      <c r="E54" s="62"/>
      <c r="F54" s="62"/>
      <c r="G54" s="62"/>
      <c r="H54" s="62"/>
    </row>
  </sheetData>
  <mergeCells count="10">
    <mergeCell ref="G9:H9"/>
    <mergeCell ref="G10:H10"/>
    <mergeCell ref="A54:H54"/>
    <mergeCell ref="C1:H1"/>
    <mergeCell ref="A5:H5"/>
    <mergeCell ref="A6:H6"/>
    <mergeCell ref="C2:E2"/>
    <mergeCell ref="C3:E3"/>
    <mergeCell ref="D10:E10"/>
    <mergeCell ref="D9:E9"/>
  </mergeCells>
  <printOptions/>
  <pageMargins left="0.5" right="0.5" top="0.5" bottom="0.25" header="0.5" footer="0.25"/>
  <pageSetup horizontalDpi="600" verticalDpi="600" orientation="portrait" paperSize="9" scale="90" r:id="rId2"/>
  <headerFooter alignWithMargins="0">
    <oddHeader>&amp;R&amp;"Times New Roman,Regular"&amp;12 1</oddHeader>
  </headerFooter>
  <drawing r:id="rId1"/>
</worksheet>
</file>

<file path=xl/worksheets/sheet3.xml><?xml version="1.0" encoding="utf-8"?>
<worksheet xmlns="http://schemas.openxmlformats.org/spreadsheetml/2006/main" xmlns:r="http://schemas.openxmlformats.org/officeDocument/2006/relationships">
  <dimension ref="A1:H282"/>
  <sheetViews>
    <sheetView view="pageBreakPreview" zoomScaleSheetLayoutView="100" workbookViewId="0" topLeftCell="A31">
      <selection activeCell="A55" sqref="A55:F55"/>
    </sheetView>
  </sheetViews>
  <sheetFormatPr defaultColWidth="9.140625" defaultRowHeight="12.75"/>
  <cols>
    <col min="1" max="1" width="1.8515625" style="11" customWidth="1"/>
    <col min="2" max="2" width="2.7109375" style="18" customWidth="1"/>
    <col min="3" max="3" width="56.28125" style="18" customWidth="1"/>
    <col min="4" max="4" width="16.7109375" style="14" customWidth="1"/>
    <col min="5" max="5" width="1.7109375" style="14" customWidth="1"/>
    <col min="6" max="6" width="16.7109375" style="14" customWidth="1"/>
    <col min="7" max="7" width="1.1484375" style="23" customWidth="1"/>
    <col min="8" max="8" width="9.140625" style="23" customWidth="1"/>
    <col min="9" max="16384" width="9.140625" style="11" customWidth="1"/>
  </cols>
  <sheetData>
    <row r="1" spans="2:6" ht="22.5" customHeight="1">
      <c r="B1" s="11"/>
      <c r="C1" s="58" t="s">
        <v>131</v>
      </c>
      <c r="D1" s="58"/>
      <c r="E1" s="58"/>
      <c r="F1" s="58"/>
    </row>
    <row r="2" spans="2:6" ht="18" customHeight="1">
      <c r="B2" s="11"/>
      <c r="C2" s="64"/>
      <c r="D2" s="64"/>
      <c r="E2" s="64"/>
      <c r="F2" s="64"/>
    </row>
    <row r="3" spans="2:6" ht="15.75" customHeight="1">
      <c r="B3" s="11"/>
      <c r="C3" s="64"/>
      <c r="D3" s="64"/>
      <c r="E3" s="64"/>
      <c r="F3" s="64"/>
    </row>
    <row r="5" spans="1:6" ht="15.75">
      <c r="A5" s="65" t="s">
        <v>6</v>
      </c>
      <c r="B5" s="65"/>
      <c r="C5" s="65"/>
      <c r="D5" s="65"/>
      <c r="E5" s="65"/>
      <c r="F5" s="65"/>
    </row>
    <row r="6" ht="15.75">
      <c r="B6" s="35"/>
    </row>
    <row r="7" spans="4:6" ht="15.75">
      <c r="D7" s="15" t="s">
        <v>8</v>
      </c>
      <c r="F7" s="15" t="s">
        <v>7</v>
      </c>
    </row>
    <row r="8" spans="4:6" ht="15.75">
      <c r="D8" s="36" t="s">
        <v>139</v>
      </c>
      <c r="F8" s="36" t="s">
        <v>140</v>
      </c>
    </row>
    <row r="9" spans="4:8" ht="15.75">
      <c r="D9" s="15" t="s">
        <v>117</v>
      </c>
      <c r="F9" s="15" t="s">
        <v>95</v>
      </c>
      <c r="H9" s="37"/>
    </row>
    <row r="10" spans="4:6" ht="15.75">
      <c r="D10" s="31" t="s">
        <v>4</v>
      </c>
      <c r="E10" s="31"/>
      <c r="F10" s="15" t="s">
        <v>4</v>
      </c>
    </row>
    <row r="11" spans="2:5" ht="15.75">
      <c r="B11" s="35" t="s">
        <v>77</v>
      </c>
      <c r="D11" s="19"/>
      <c r="E11" s="19"/>
    </row>
    <row r="12" spans="3:6" ht="15.75">
      <c r="C12" s="18" t="s">
        <v>9</v>
      </c>
      <c r="D12" s="19">
        <v>6800</v>
      </c>
      <c r="E12" s="19"/>
      <c r="F12" s="19">
        <v>7067</v>
      </c>
    </row>
    <row r="13" spans="3:6" ht="15.75">
      <c r="C13" s="18" t="s">
        <v>79</v>
      </c>
      <c r="D13" s="19">
        <v>416</v>
      </c>
      <c r="E13" s="19"/>
      <c r="F13" s="19">
        <v>441</v>
      </c>
    </row>
    <row r="14" spans="3:6" ht="15.75">
      <c r="C14" s="18" t="s">
        <v>78</v>
      </c>
      <c r="D14" s="19">
        <v>245</v>
      </c>
      <c r="E14" s="19"/>
      <c r="F14" s="19">
        <v>245</v>
      </c>
    </row>
    <row r="15" spans="3:6" ht="15.75">
      <c r="C15" s="35" t="s">
        <v>104</v>
      </c>
      <c r="D15" s="38">
        <f>SUM(D12:D14)</f>
        <v>7461</v>
      </c>
      <c r="E15" s="19"/>
      <c r="F15" s="38">
        <f>SUM(F12:F14)</f>
        <v>7753</v>
      </c>
    </row>
    <row r="16" spans="4:6" ht="15.75">
      <c r="D16" s="19"/>
      <c r="E16" s="19"/>
      <c r="F16" s="19"/>
    </row>
    <row r="17" spans="3:6" ht="15.75">
      <c r="C17" s="18" t="s">
        <v>10</v>
      </c>
      <c r="D17" s="19">
        <v>6539</v>
      </c>
      <c r="E17" s="19"/>
      <c r="F17" s="19">
        <v>7386</v>
      </c>
    </row>
    <row r="18" spans="3:6" ht="15.75">
      <c r="C18" s="18" t="s">
        <v>80</v>
      </c>
      <c r="D18" s="19">
        <v>13547</v>
      </c>
      <c r="E18" s="19"/>
      <c r="F18" s="19">
        <v>10849</v>
      </c>
    </row>
    <row r="19" spans="3:6" ht="15.75">
      <c r="C19" s="18" t="s">
        <v>115</v>
      </c>
      <c r="D19" s="19">
        <v>120</v>
      </c>
      <c r="E19" s="19"/>
      <c r="F19" s="19">
        <v>158</v>
      </c>
    </row>
    <row r="20" spans="3:6" ht="15.75">
      <c r="C20" s="18" t="s">
        <v>148</v>
      </c>
      <c r="D20" s="19">
        <v>3647</v>
      </c>
      <c r="E20" s="19"/>
      <c r="F20" s="19">
        <v>8532</v>
      </c>
    </row>
    <row r="21" spans="3:6" ht="15.75">
      <c r="C21" s="18" t="s">
        <v>11</v>
      </c>
      <c r="D21" s="19">
        <v>7856</v>
      </c>
      <c r="E21" s="19"/>
      <c r="F21" s="19">
        <v>6219</v>
      </c>
    </row>
    <row r="22" spans="3:6" ht="15.75">
      <c r="C22" s="35" t="s">
        <v>105</v>
      </c>
      <c r="D22" s="39">
        <f>SUM(D17:D21)</f>
        <v>31709</v>
      </c>
      <c r="E22" s="19"/>
      <c r="F22" s="39">
        <f>SUM(F17:F21)</f>
        <v>33144</v>
      </c>
    </row>
    <row r="23" spans="4:6" ht="15.75">
      <c r="D23" s="19"/>
      <c r="E23" s="19"/>
      <c r="F23" s="19"/>
    </row>
    <row r="24" spans="2:6" ht="16.5" thickBot="1">
      <c r="B24" s="11"/>
      <c r="C24" s="35" t="s">
        <v>81</v>
      </c>
      <c r="D24" s="40">
        <f>+D15+D22</f>
        <v>39170</v>
      </c>
      <c r="E24" s="19"/>
      <c r="F24" s="40">
        <f>+F15+F22</f>
        <v>40897</v>
      </c>
    </row>
    <row r="25" spans="4:6" ht="16.5" thickTop="1">
      <c r="D25" s="19"/>
      <c r="E25" s="19"/>
      <c r="F25" s="19"/>
    </row>
    <row r="26" spans="2:6" ht="15.75">
      <c r="B26" s="35" t="s">
        <v>106</v>
      </c>
      <c r="D26" s="19"/>
      <c r="E26" s="19"/>
      <c r="F26" s="19"/>
    </row>
    <row r="27" spans="3:6" ht="15.75">
      <c r="C27" s="18" t="s">
        <v>12</v>
      </c>
      <c r="D27" s="19">
        <v>48526</v>
      </c>
      <c r="E27" s="19"/>
      <c r="F27" s="19">
        <v>48526</v>
      </c>
    </row>
    <row r="28" spans="3:6" ht="15.75">
      <c r="C28" s="18" t="s">
        <v>82</v>
      </c>
      <c r="D28" s="19">
        <v>2421</v>
      </c>
      <c r="E28" s="19"/>
      <c r="F28" s="19">
        <v>2421</v>
      </c>
    </row>
    <row r="29" spans="3:6" ht="15.75">
      <c r="C29" s="18" t="s">
        <v>83</v>
      </c>
      <c r="D29" s="19">
        <v>700</v>
      </c>
      <c r="E29" s="19"/>
      <c r="F29" s="19">
        <v>700</v>
      </c>
    </row>
    <row r="30" spans="3:6" ht="15.75">
      <c r="C30" s="18" t="s">
        <v>120</v>
      </c>
      <c r="D30" s="20">
        <v>-31267</v>
      </c>
      <c r="E30" s="19"/>
      <c r="F30" s="20">
        <v>-32368</v>
      </c>
    </row>
    <row r="31" spans="3:6" ht="15.75">
      <c r="C31" s="35" t="s">
        <v>132</v>
      </c>
      <c r="D31" s="19">
        <f>SUM(D27:D30)</f>
        <v>20380</v>
      </c>
      <c r="E31" s="19"/>
      <c r="F31" s="19">
        <f>SUM(F27:F30)</f>
        <v>19279</v>
      </c>
    </row>
    <row r="32" spans="3:6" ht="15.75">
      <c r="C32" s="35" t="s">
        <v>133</v>
      </c>
      <c r="D32" s="19"/>
      <c r="E32" s="19"/>
      <c r="F32" s="19"/>
    </row>
    <row r="33" spans="2:6" ht="15.75">
      <c r="B33" s="11"/>
      <c r="C33" s="35" t="s">
        <v>5</v>
      </c>
      <c r="D33" s="19">
        <v>3670</v>
      </c>
      <c r="E33" s="19"/>
      <c r="F33" s="19">
        <v>3725</v>
      </c>
    </row>
    <row r="34" spans="2:6" ht="15.75">
      <c r="B34" s="11"/>
      <c r="C34" s="35" t="s">
        <v>110</v>
      </c>
      <c r="D34" s="38">
        <f>SUM(D31:D33)</f>
        <v>24050</v>
      </c>
      <c r="E34" s="19"/>
      <c r="F34" s="38">
        <f>SUM(F31:F33)</f>
        <v>23004</v>
      </c>
    </row>
    <row r="35" spans="4:6" ht="15.75">
      <c r="D35" s="19"/>
      <c r="E35" s="19"/>
      <c r="F35" s="19"/>
    </row>
    <row r="36" spans="2:6" ht="15.75">
      <c r="B36" s="17" t="s">
        <v>107</v>
      </c>
      <c r="D36" s="19"/>
      <c r="E36" s="19"/>
      <c r="F36" s="19"/>
    </row>
    <row r="37" spans="3:6" ht="15.75">
      <c r="C37" s="18" t="s">
        <v>84</v>
      </c>
      <c r="D37" s="14">
        <v>0</v>
      </c>
      <c r="F37" s="14">
        <v>0</v>
      </c>
    </row>
    <row r="38" spans="3:6" ht="15.75">
      <c r="C38" s="18" t="s">
        <v>149</v>
      </c>
      <c r="D38" s="14">
        <v>136</v>
      </c>
      <c r="F38" s="14">
        <v>33</v>
      </c>
    </row>
    <row r="39" spans="3:6" ht="15.75">
      <c r="C39" s="18" t="s">
        <v>15</v>
      </c>
      <c r="D39" s="19">
        <v>512</v>
      </c>
      <c r="E39" s="19"/>
      <c r="F39" s="19">
        <v>512</v>
      </c>
    </row>
    <row r="40" spans="3:6" ht="15.75">
      <c r="C40" s="35" t="s">
        <v>108</v>
      </c>
      <c r="D40" s="38">
        <f>SUM(D37:D39)</f>
        <v>648</v>
      </c>
      <c r="E40" s="19"/>
      <c r="F40" s="38">
        <f>SUM(F37:F39)</f>
        <v>545</v>
      </c>
    </row>
    <row r="41" spans="4:6" ht="15.75">
      <c r="D41" s="19"/>
      <c r="E41" s="19"/>
      <c r="F41" s="19"/>
    </row>
    <row r="42" spans="3:6" ht="15.75">
      <c r="C42" s="18" t="s">
        <v>85</v>
      </c>
      <c r="D42" s="19">
        <v>9664</v>
      </c>
      <c r="E42" s="19"/>
      <c r="F42" s="19">
        <v>8689</v>
      </c>
    </row>
    <row r="43" spans="3:6" ht="15.75">
      <c r="C43" s="18" t="s">
        <v>116</v>
      </c>
      <c r="D43" s="19">
        <v>167</v>
      </c>
      <c r="E43" s="19"/>
      <c r="F43" s="19">
        <v>0</v>
      </c>
    </row>
    <row r="44" spans="3:6" ht="15.75">
      <c r="C44" s="18" t="s">
        <v>149</v>
      </c>
      <c r="D44" s="19">
        <v>44</v>
      </c>
      <c r="E44" s="19"/>
      <c r="F44" s="19">
        <v>34</v>
      </c>
    </row>
    <row r="45" spans="3:6" ht="15.75">
      <c r="C45" s="18" t="s">
        <v>84</v>
      </c>
      <c r="D45" s="19">
        <v>4047</v>
      </c>
      <c r="E45" s="19"/>
      <c r="F45" s="19">
        <v>8075</v>
      </c>
    </row>
    <row r="46" spans="3:6" ht="15.75">
      <c r="C46" s="18" t="s">
        <v>86</v>
      </c>
      <c r="D46" s="19">
        <v>550</v>
      </c>
      <c r="E46" s="19"/>
      <c r="F46" s="19">
        <v>550</v>
      </c>
    </row>
    <row r="47" spans="3:6" ht="15.75">
      <c r="C47" s="35" t="s">
        <v>109</v>
      </c>
      <c r="D47" s="41">
        <f>SUM(D42:D46)</f>
        <v>14472</v>
      </c>
      <c r="E47" s="11"/>
      <c r="F47" s="41">
        <f>SUM(F42:F46)</f>
        <v>17348</v>
      </c>
    </row>
    <row r="48" spans="3:6" ht="15.75">
      <c r="C48" s="35"/>
      <c r="D48" s="42"/>
      <c r="E48" s="11"/>
      <c r="F48" s="42"/>
    </row>
    <row r="49" spans="2:6" ht="15.75">
      <c r="B49" s="11"/>
      <c r="C49" s="35" t="s">
        <v>87</v>
      </c>
      <c r="D49" s="20">
        <f>+D40+D47</f>
        <v>15120</v>
      </c>
      <c r="E49" s="11"/>
      <c r="F49" s="20">
        <f>+F40+F47</f>
        <v>17893</v>
      </c>
    </row>
    <row r="50" spans="2:6" ht="15.75">
      <c r="B50" s="11"/>
      <c r="C50" s="35"/>
      <c r="D50" s="19"/>
      <c r="E50" s="11"/>
      <c r="F50" s="19"/>
    </row>
    <row r="51" spans="2:6" ht="16.5" thickBot="1">
      <c r="B51" s="11"/>
      <c r="C51" s="35" t="s">
        <v>88</v>
      </c>
      <c r="D51" s="43">
        <f>+D34+D49</f>
        <v>39170</v>
      </c>
      <c r="E51" s="19"/>
      <c r="F51" s="43">
        <f>+F34+F49</f>
        <v>40897</v>
      </c>
    </row>
    <row r="52" spans="2:6" ht="16.5" thickTop="1">
      <c r="B52" s="11"/>
      <c r="D52" s="44">
        <f>D51-D24</f>
        <v>0</v>
      </c>
      <c r="E52" s="19"/>
      <c r="F52" s="19">
        <f>F51-F24</f>
        <v>0</v>
      </c>
    </row>
    <row r="53" spans="3:6" ht="15.75">
      <c r="C53" s="18" t="s">
        <v>75</v>
      </c>
      <c r="D53" s="45">
        <f>(D31+D33)/D27*100</f>
        <v>49.56106005028232</v>
      </c>
      <c r="E53" s="19"/>
      <c r="F53" s="45">
        <f>(F31+F33)/F27*100</f>
        <v>47.40551456950913</v>
      </c>
    </row>
    <row r="54" spans="4:5" ht="15.75">
      <c r="D54" s="19"/>
      <c r="E54" s="19"/>
    </row>
    <row r="55" spans="1:6" ht="28.5" customHeight="1">
      <c r="A55" s="62" t="s">
        <v>146</v>
      </c>
      <c r="B55" s="62"/>
      <c r="C55" s="62"/>
      <c r="D55" s="62"/>
      <c r="E55" s="62"/>
      <c r="F55" s="62"/>
    </row>
    <row r="56" spans="4:5" ht="15.75">
      <c r="D56" s="19"/>
      <c r="E56" s="19"/>
    </row>
    <row r="57" spans="4:5" ht="15.75">
      <c r="D57" s="19"/>
      <c r="E57" s="19"/>
    </row>
    <row r="58" spans="4:5" ht="15.75">
      <c r="D58" s="19"/>
      <c r="E58" s="19"/>
    </row>
    <row r="59" spans="4:5" ht="15.75">
      <c r="D59" s="19"/>
      <c r="E59" s="19"/>
    </row>
    <row r="60" spans="4:5" ht="15.75">
      <c r="D60" s="19"/>
      <c r="E60" s="19"/>
    </row>
    <row r="61" spans="4:5" ht="15.75">
      <c r="D61" s="19"/>
      <c r="E61" s="19"/>
    </row>
    <row r="62" spans="4:5" ht="15.75">
      <c r="D62" s="19"/>
      <c r="E62" s="19"/>
    </row>
    <row r="63" spans="4:5" ht="15.75">
      <c r="D63" s="19"/>
      <c r="E63" s="19"/>
    </row>
    <row r="64" spans="4:5" ht="15.75">
      <c r="D64" s="19"/>
      <c r="E64" s="19"/>
    </row>
    <row r="65" spans="4:5" ht="15.75">
      <c r="D65" s="19"/>
      <c r="E65" s="19"/>
    </row>
    <row r="66" spans="4:5" ht="15.75">
      <c r="D66" s="19"/>
      <c r="E66" s="19"/>
    </row>
    <row r="67" spans="4:5" ht="15.75">
      <c r="D67" s="19"/>
      <c r="E67" s="19"/>
    </row>
    <row r="68" spans="4:5" ht="15.75">
      <c r="D68" s="19"/>
      <c r="E68" s="19"/>
    </row>
    <row r="69" spans="4:5" ht="15.75">
      <c r="D69" s="19"/>
      <c r="E69" s="19"/>
    </row>
    <row r="70" spans="4:5" ht="15.75">
      <c r="D70" s="19"/>
      <c r="E70" s="19"/>
    </row>
    <row r="71" spans="4:5" ht="15.75">
      <c r="D71" s="19"/>
      <c r="E71" s="19"/>
    </row>
    <row r="72" spans="4:5" ht="15.75">
      <c r="D72" s="19"/>
      <c r="E72" s="19"/>
    </row>
    <row r="73" spans="4:5" ht="15.75">
      <c r="D73" s="19"/>
      <c r="E73" s="19"/>
    </row>
    <row r="74" spans="4:5" ht="15.75">
      <c r="D74" s="19"/>
      <c r="E74" s="19"/>
    </row>
    <row r="75" spans="4:5" ht="15.75">
      <c r="D75" s="19"/>
      <c r="E75" s="19"/>
    </row>
    <row r="76" spans="4:5" ht="15.75">
      <c r="D76" s="19"/>
      <c r="E76" s="19"/>
    </row>
    <row r="77" spans="4:5" ht="15.75">
      <c r="D77" s="19"/>
      <c r="E77" s="19"/>
    </row>
    <row r="78" spans="4:5" ht="15.75">
      <c r="D78" s="19"/>
      <c r="E78" s="19"/>
    </row>
    <row r="79" spans="4:5" ht="15.75">
      <c r="D79" s="19"/>
      <c r="E79" s="19"/>
    </row>
    <row r="80" spans="4:5" ht="15.75">
      <c r="D80" s="19"/>
      <c r="E80" s="19"/>
    </row>
    <row r="81" spans="4:5" ht="15.75">
      <c r="D81" s="19"/>
      <c r="E81" s="19"/>
    </row>
    <row r="82" spans="4:5" ht="15.75">
      <c r="D82" s="19"/>
      <c r="E82" s="19"/>
    </row>
    <row r="83" spans="4:5" ht="15.75">
      <c r="D83" s="19"/>
      <c r="E83" s="19"/>
    </row>
    <row r="84" spans="4:5" ht="15.75">
      <c r="D84" s="19"/>
      <c r="E84" s="19"/>
    </row>
    <row r="85" spans="4:5" ht="15.75">
      <c r="D85" s="19"/>
      <c r="E85" s="19"/>
    </row>
    <row r="86" spans="4:5" ht="15.75">
      <c r="D86" s="19"/>
      <c r="E86" s="19"/>
    </row>
    <row r="87" spans="4:5" ht="15.75">
      <c r="D87" s="19"/>
      <c r="E87" s="19"/>
    </row>
    <row r="88" spans="4:5" ht="15.75">
      <c r="D88" s="19"/>
      <c r="E88" s="19"/>
    </row>
    <row r="89" spans="4:5" ht="15.75">
      <c r="D89" s="19"/>
      <c r="E89" s="19"/>
    </row>
    <row r="90" spans="4:5" ht="15.75">
      <c r="D90" s="19"/>
      <c r="E90" s="19"/>
    </row>
    <row r="91" spans="4:5" ht="15.75">
      <c r="D91" s="19"/>
      <c r="E91" s="19"/>
    </row>
    <row r="92" spans="4:5" ht="15.75">
      <c r="D92" s="19"/>
      <c r="E92" s="19"/>
    </row>
    <row r="93" spans="4:5" ht="15.75">
      <c r="D93" s="19"/>
      <c r="E93" s="19"/>
    </row>
    <row r="94" spans="4:5" ht="15.75">
      <c r="D94" s="19"/>
      <c r="E94" s="19"/>
    </row>
    <row r="95" spans="4:5" ht="15.75">
      <c r="D95" s="19"/>
      <c r="E95" s="19"/>
    </row>
    <row r="96" spans="4:5" ht="15.75">
      <c r="D96" s="19"/>
      <c r="E96" s="19"/>
    </row>
    <row r="97" spans="4:5" ht="15.75">
      <c r="D97" s="19"/>
      <c r="E97" s="19"/>
    </row>
    <row r="98" spans="4:5" ht="15.75">
      <c r="D98" s="19"/>
      <c r="E98" s="19"/>
    </row>
    <row r="99" spans="4:5" ht="15.75">
      <c r="D99" s="19"/>
      <c r="E99" s="19"/>
    </row>
    <row r="100" spans="4:5" ht="15.75">
      <c r="D100" s="19"/>
      <c r="E100" s="19"/>
    </row>
    <row r="101" spans="4:5" ht="15.75">
      <c r="D101" s="19"/>
      <c r="E101" s="19"/>
    </row>
    <row r="102" spans="4:5" ht="15.75">
      <c r="D102" s="19"/>
      <c r="E102" s="19"/>
    </row>
    <row r="103" spans="4:5" ht="15.75">
      <c r="D103" s="19"/>
      <c r="E103" s="19"/>
    </row>
    <row r="104" spans="4:5" ht="15.75">
      <c r="D104" s="19"/>
      <c r="E104" s="19"/>
    </row>
    <row r="105" spans="4:5" ht="15.75">
      <c r="D105" s="19"/>
      <c r="E105" s="19"/>
    </row>
    <row r="106" spans="4:5" ht="15.75">
      <c r="D106" s="19"/>
      <c r="E106" s="19"/>
    </row>
    <row r="107" spans="4:5" ht="15.75">
      <c r="D107" s="19"/>
      <c r="E107" s="19"/>
    </row>
    <row r="108" spans="4:5" ht="15.75">
      <c r="D108" s="19"/>
      <c r="E108" s="19"/>
    </row>
    <row r="109" spans="4:5" ht="15.75">
      <c r="D109" s="19"/>
      <c r="E109" s="19"/>
    </row>
    <row r="110" spans="4:5" ht="15.75">
      <c r="D110" s="19"/>
      <c r="E110" s="19"/>
    </row>
    <row r="111" spans="4:5" ht="15.75">
      <c r="D111" s="19"/>
      <c r="E111" s="19"/>
    </row>
    <row r="112" spans="4:5" ht="15.75">
      <c r="D112" s="19"/>
      <c r="E112" s="19"/>
    </row>
    <row r="113" spans="4:5" ht="15.75">
      <c r="D113" s="19"/>
      <c r="E113" s="19"/>
    </row>
    <row r="114" spans="4:5" ht="15.75">
      <c r="D114" s="19"/>
      <c r="E114" s="19"/>
    </row>
    <row r="115" spans="4:5" ht="15.75">
      <c r="D115" s="19"/>
      <c r="E115" s="19"/>
    </row>
    <row r="116" spans="4:5" ht="15.75">
      <c r="D116" s="19"/>
      <c r="E116" s="19"/>
    </row>
    <row r="117" spans="4:5" ht="15.75">
      <c r="D117" s="19"/>
      <c r="E117" s="19"/>
    </row>
    <row r="118" spans="4:5" ht="15.75">
      <c r="D118" s="19"/>
      <c r="E118" s="19"/>
    </row>
    <row r="119" spans="4:5" ht="15.75">
      <c r="D119" s="19"/>
      <c r="E119" s="19"/>
    </row>
    <row r="120" spans="4:5" ht="15.75">
      <c r="D120" s="19"/>
      <c r="E120" s="19"/>
    </row>
    <row r="121" spans="4:5" ht="15.75">
      <c r="D121" s="19"/>
      <c r="E121" s="19"/>
    </row>
    <row r="122" spans="4:5" ht="15.75">
      <c r="D122" s="19"/>
      <c r="E122" s="19"/>
    </row>
    <row r="123" spans="4:5" ht="15.75">
      <c r="D123" s="19"/>
      <c r="E123" s="19"/>
    </row>
    <row r="124" spans="4:5" ht="15.75">
      <c r="D124" s="19"/>
      <c r="E124" s="19"/>
    </row>
    <row r="125" spans="4:5" ht="15.75">
      <c r="D125" s="19"/>
      <c r="E125" s="19"/>
    </row>
    <row r="126" spans="4:5" ht="15.75">
      <c r="D126" s="19"/>
      <c r="E126" s="19"/>
    </row>
    <row r="127" spans="4:5" ht="15.75">
      <c r="D127" s="19"/>
      <c r="E127" s="19"/>
    </row>
    <row r="128" spans="4:5" ht="15.75">
      <c r="D128" s="19"/>
      <c r="E128" s="19"/>
    </row>
    <row r="129" spans="4:5" ht="15.75">
      <c r="D129" s="19"/>
      <c r="E129" s="19"/>
    </row>
    <row r="130" spans="4:5" ht="15.75">
      <c r="D130" s="19"/>
      <c r="E130" s="19"/>
    </row>
    <row r="131" spans="4:5" ht="15.75">
      <c r="D131" s="19"/>
      <c r="E131" s="19"/>
    </row>
    <row r="132" spans="4:5" ht="15.75">
      <c r="D132" s="19"/>
      <c r="E132" s="19"/>
    </row>
    <row r="133" spans="4:5" ht="15.75">
      <c r="D133" s="19"/>
      <c r="E133" s="19"/>
    </row>
    <row r="134" spans="4:5" ht="15.75">
      <c r="D134" s="19"/>
      <c r="E134" s="19"/>
    </row>
    <row r="135" spans="4:5" ht="15.75">
      <c r="D135" s="19"/>
      <c r="E135" s="19"/>
    </row>
    <row r="136" spans="4:5" ht="15.75">
      <c r="D136" s="19"/>
      <c r="E136" s="19"/>
    </row>
    <row r="137" spans="4:5" ht="15.75">
      <c r="D137" s="19"/>
      <c r="E137" s="19"/>
    </row>
    <row r="138" spans="4:5" ht="15.75">
      <c r="D138" s="19"/>
      <c r="E138" s="19"/>
    </row>
    <row r="139" spans="4:5" ht="15.75">
      <c r="D139" s="19"/>
      <c r="E139" s="19"/>
    </row>
    <row r="140" spans="4:5" ht="15.75">
      <c r="D140" s="19"/>
      <c r="E140" s="19"/>
    </row>
    <row r="141" spans="4:5" ht="15.75">
      <c r="D141" s="19"/>
      <c r="E141" s="19"/>
    </row>
    <row r="142" spans="4:5" ht="15.75">
      <c r="D142" s="19"/>
      <c r="E142" s="19"/>
    </row>
    <row r="143" spans="4:5" ht="15.75">
      <c r="D143" s="19"/>
      <c r="E143" s="19"/>
    </row>
    <row r="144" spans="4:5" ht="15.75">
      <c r="D144" s="19"/>
      <c r="E144" s="19"/>
    </row>
    <row r="145" spans="4:5" ht="15.75">
      <c r="D145" s="19"/>
      <c r="E145" s="19"/>
    </row>
    <row r="146" spans="4:5" ht="15.75">
      <c r="D146" s="19"/>
      <c r="E146" s="19"/>
    </row>
    <row r="147" spans="4:5" ht="15.75">
      <c r="D147" s="19"/>
      <c r="E147" s="19"/>
    </row>
    <row r="148" spans="4:5" ht="15.75">
      <c r="D148" s="19"/>
      <c r="E148" s="19"/>
    </row>
    <row r="149" spans="4:5" ht="15.75">
      <c r="D149" s="19"/>
      <c r="E149" s="19"/>
    </row>
    <row r="150" spans="4:5" ht="15.75">
      <c r="D150" s="19"/>
      <c r="E150" s="19"/>
    </row>
    <row r="151" spans="4:5" ht="15.75">
      <c r="D151" s="19"/>
      <c r="E151" s="19"/>
    </row>
    <row r="152" spans="4:5" ht="15.75">
      <c r="D152" s="19"/>
      <c r="E152" s="19"/>
    </row>
    <row r="153" spans="4:5" ht="15.75">
      <c r="D153" s="19"/>
      <c r="E153" s="19"/>
    </row>
    <row r="154" spans="4:5" ht="15.75">
      <c r="D154" s="19"/>
      <c r="E154" s="19"/>
    </row>
    <row r="155" spans="4:5" ht="15.75">
      <c r="D155" s="19"/>
      <c r="E155" s="19"/>
    </row>
    <row r="156" spans="4:5" ht="15.75">
      <c r="D156" s="19"/>
      <c r="E156" s="19"/>
    </row>
    <row r="157" spans="4:5" ht="15.75">
      <c r="D157" s="19"/>
      <c r="E157" s="19"/>
    </row>
    <row r="158" spans="4:5" ht="15.75">
      <c r="D158" s="19"/>
      <c r="E158" s="19"/>
    </row>
    <row r="159" spans="4:5" ht="15.75">
      <c r="D159" s="19"/>
      <c r="E159" s="19"/>
    </row>
    <row r="160" spans="4:5" ht="15.75">
      <c r="D160" s="19"/>
      <c r="E160" s="19"/>
    </row>
    <row r="161" spans="4:5" ht="15.75">
      <c r="D161" s="19"/>
      <c r="E161" s="19"/>
    </row>
    <row r="162" spans="4:5" ht="15.75">
      <c r="D162" s="19"/>
      <c r="E162" s="19"/>
    </row>
    <row r="163" spans="4:5" ht="15.75">
      <c r="D163" s="19"/>
      <c r="E163" s="19"/>
    </row>
    <row r="164" spans="4:5" ht="15.75">
      <c r="D164" s="19"/>
      <c r="E164" s="19"/>
    </row>
    <row r="165" spans="4:5" ht="15.75">
      <c r="D165" s="19"/>
      <c r="E165" s="19"/>
    </row>
    <row r="166" spans="4:5" ht="15.75">
      <c r="D166" s="19"/>
      <c r="E166" s="19"/>
    </row>
    <row r="167" spans="4:5" ht="15.75">
      <c r="D167" s="19"/>
      <c r="E167" s="19"/>
    </row>
    <row r="168" spans="4:5" ht="15.75">
      <c r="D168" s="19"/>
      <c r="E168" s="19"/>
    </row>
    <row r="169" spans="4:5" ht="15.75">
      <c r="D169" s="19"/>
      <c r="E169" s="19"/>
    </row>
    <row r="170" spans="4:5" ht="15.75">
      <c r="D170" s="19"/>
      <c r="E170" s="19"/>
    </row>
    <row r="171" spans="4:5" ht="15.75">
      <c r="D171" s="19"/>
      <c r="E171" s="19"/>
    </row>
    <row r="172" spans="4:5" ht="15.75">
      <c r="D172" s="19"/>
      <c r="E172" s="19"/>
    </row>
    <row r="173" spans="4:5" ht="15.75">
      <c r="D173" s="19"/>
      <c r="E173" s="19"/>
    </row>
    <row r="174" spans="4:5" ht="15.75">
      <c r="D174" s="19"/>
      <c r="E174" s="19"/>
    </row>
    <row r="175" spans="4:5" ht="15.75">
      <c r="D175" s="19"/>
      <c r="E175" s="19"/>
    </row>
    <row r="176" spans="4:5" ht="15.75">
      <c r="D176" s="19"/>
      <c r="E176" s="19"/>
    </row>
    <row r="177" spans="4:5" ht="15.75">
      <c r="D177" s="19"/>
      <c r="E177" s="19"/>
    </row>
    <row r="178" spans="4:5" ht="15.75">
      <c r="D178" s="19"/>
      <c r="E178" s="19"/>
    </row>
    <row r="179" spans="4:5" ht="15.75">
      <c r="D179" s="19"/>
      <c r="E179" s="19"/>
    </row>
    <row r="180" spans="4:5" ht="15.75">
      <c r="D180" s="19"/>
      <c r="E180" s="19"/>
    </row>
    <row r="181" spans="4:5" ht="15.75">
      <c r="D181" s="19"/>
      <c r="E181" s="19"/>
    </row>
    <row r="182" spans="4:5" ht="15.75">
      <c r="D182" s="19"/>
      <c r="E182" s="19"/>
    </row>
    <row r="183" spans="4:5" ht="15.75">
      <c r="D183" s="19"/>
      <c r="E183" s="19"/>
    </row>
    <row r="184" spans="4:5" ht="15.75">
      <c r="D184" s="19"/>
      <c r="E184" s="19"/>
    </row>
    <row r="185" spans="4:5" ht="15.75">
      <c r="D185" s="19"/>
      <c r="E185" s="19"/>
    </row>
    <row r="186" spans="4:5" ht="15.75">
      <c r="D186" s="19"/>
      <c r="E186" s="19"/>
    </row>
    <row r="187" spans="4:5" ht="15.75">
      <c r="D187" s="19"/>
      <c r="E187" s="19"/>
    </row>
    <row r="188" spans="4:5" ht="15.75">
      <c r="D188" s="19"/>
      <c r="E188" s="19"/>
    </row>
    <row r="189" spans="4:5" ht="15.75">
      <c r="D189" s="19"/>
      <c r="E189" s="19"/>
    </row>
    <row r="190" spans="4:5" ht="15.75">
      <c r="D190" s="19"/>
      <c r="E190" s="19"/>
    </row>
    <row r="191" spans="4:5" ht="15.75">
      <c r="D191" s="19"/>
      <c r="E191" s="19"/>
    </row>
    <row r="192" spans="4:5" ht="15.75">
      <c r="D192" s="19"/>
      <c r="E192" s="19"/>
    </row>
    <row r="193" spans="4:5" ht="15.75">
      <c r="D193" s="19"/>
      <c r="E193" s="19"/>
    </row>
    <row r="194" spans="4:5" ht="15.75">
      <c r="D194" s="19"/>
      <c r="E194" s="19"/>
    </row>
    <row r="195" spans="4:5" ht="15.75">
      <c r="D195" s="19"/>
      <c r="E195" s="19"/>
    </row>
    <row r="196" spans="4:5" ht="15.75">
      <c r="D196" s="19"/>
      <c r="E196" s="19"/>
    </row>
    <row r="197" spans="4:5" ht="15.75">
      <c r="D197" s="19"/>
      <c r="E197" s="19"/>
    </row>
    <row r="198" spans="4:5" ht="15.75">
      <c r="D198" s="19"/>
      <c r="E198" s="19"/>
    </row>
    <row r="199" spans="4:5" ht="15.75">
      <c r="D199" s="19"/>
      <c r="E199" s="19"/>
    </row>
    <row r="200" spans="4:5" ht="15.75">
      <c r="D200" s="19"/>
      <c r="E200" s="19"/>
    </row>
    <row r="201" spans="4:5" ht="15.75">
      <c r="D201" s="19"/>
      <c r="E201" s="19"/>
    </row>
    <row r="202" spans="4:5" ht="15.75">
      <c r="D202" s="19"/>
      <c r="E202" s="19"/>
    </row>
    <row r="203" spans="4:5" ht="15.75">
      <c r="D203" s="19"/>
      <c r="E203" s="19"/>
    </row>
    <row r="204" spans="4:5" ht="15.75">
      <c r="D204" s="19"/>
      <c r="E204" s="19"/>
    </row>
    <row r="205" spans="4:5" ht="15.75">
      <c r="D205" s="19"/>
      <c r="E205" s="19"/>
    </row>
    <row r="206" spans="4:5" ht="15.75">
      <c r="D206" s="19"/>
      <c r="E206" s="19"/>
    </row>
    <row r="207" spans="4:5" ht="15.75">
      <c r="D207" s="19"/>
      <c r="E207" s="19"/>
    </row>
    <row r="208" spans="4:5" ht="15.75">
      <c r="D208" s="19"/>
      <c r="E208" s="19"/>
    </row>
    <row r="209" spans="4:5" ht="15.75">
      <c r="D209" s="19"/>
      <c r="E209" s="19"/>
    </row>
    <row r="210" spans="4:5" ht="15.75">
      <c r="D210" s="19"/>
      <c r="E210" s="19"/>
    </row>
    <row r="211" spans="4:5" ht="15.75">
      <c r="D211" s="19"/>
      <c r="E211" s="19"/>
    </row>
    <row r="212" spans="4:5" ht="15.75">
      <c r="D212" s="19"/>
      <c r="E212" s="19"/>
    </row>
    <row r="213" spans="4:5" ht="15.75">
      <c r="D213" s="19"/>
      <c r="E213" s="19"/>
    </row>
    <row r="214" spans="4:5" ht="15.75">
      <c r="D214" s="19"/>
      <c r="E214" s="19"/>
    </row>
    <row r="215" spans="4:5" ht="15.75">
      <c r="D215" s="19"/>
      <c r="E215" s="19"/>
    </row>
    <row r="216" spans="4:5" ht="15.75">
      <c r="D216" s="19"/>
      <c r="E216" s="19"/>
    </row>
    <row r="217" spans="4:5" ht="15.75">
      <c r="D217" s="19"/>
      <c r="E217" s="19"/>
    </row>
    <row r="218" spans="4:5" ht="15.75">
      <c r="D218" s="19"/>
      <c r="E218" s="19"/>
    </row>
    <row r="219" spans="4:5" ht="15.75">
      <c r="D219" s="19"/>
      <c r="E219" s="19"/>
    </row>
    <row r="220" spans="4:5" ht="15.75">
      <c r="D220" s="19"/>
      <c r="E220" s="19"/>
    </row>
    <row r="221" spans="4:5" ht="15.75">
      <c r="D221" s="19"/>
      <c r="E221" s="19"/>
    </row>
    <row r="222" spans="4:5" ht="15.75">
      <c r="D222" s="19"/>
      <c r="E222" s="19"/>
    </row>
    <row r="223" spans="4:5" ht="15.75">
      <c r="D223" s="19"/>
      <c r="E223" s="19"/>
    </row>
    <row r="224" spans="4:5" ht="15.75">
      <c r="D224" s="19"/>
      <c r="E224" s="19"/>
    </row>
    <row r="225" spans="4:5" ht="15.75">
      <c r="D225" s="19"/>
      <c r="E225" s="19"/>
    </row>
    <row r="226" spans="4:5" ht="15.75">
      <c r="D226" s="19"/>
      <c r="E226" s="19"/>
    </row>
    <row r="227" spans="4:5" ht="15.75">
      <c r="D227" s="19"/>
      <c r="E227" s="19"/>
    </row>
    <row r="228" spans="4:5" ht="15.75">
      <c r="D228" s="19"/>
      <c r="E228" s="19"/>
    </row>
    <row r="229" spans="4:5" ht="15.75">
      <c r="D229" s="19"/>
      <c r="E229" s="19"/>
    </row>
    <row r="230" spans="4:5" ht="15.75">
      <c r="D230" s="19"/>
      <c r="E230" s="19"/>
    </row>
    <row r="231" spans="4:5" ht="15.75">
      <c r="D231" s="19"/>
      <c r="E231" s="19"/>
    </row>
    <row r="232" spans="4:5" ht="15.75">
      <c r="D232" s="19"/>
      <c r="E232" s="19"/>
    </row>
    <row r="233" spans="4:5" ht="15.75">
      <c r="D233" s="19"/>
      <c r="E233" s="19"/>
    </row>
    <row r="234" spans="4:5" ht="15.75">
      <c r="D234" s="19"/>
      <c r="E234" s="19"/>
    </row>
    <row r="235" spans="4:5" ht="15.75">
      <c r="D235" s="19"/>
      <c r="E235" s="19"/>
    </row>
    <row r="236" spans="4:5" ht="15.75">
      <c r="D236" s="19"/>
      <c r="E236" s="19"/>
    </row>
    <row r="237" spans="4:5" ht="15.75">
      <c r="D237" s="19"/>
      <c r="E237" s="19"/>
    </row>
    <row r="238" spans="4:5" ht="15.75">
      <c r="D238" s="19"/>
      <c r="E238" s="19"/>
    </row>
    <row r="239" spans="4:5" ht="15.75">
      <c r="D239" s="19"/>
      <c r="E239" s="19"/>
    </row>
    <row r="240" spans="4:5" ht="15.75">
      <c r="D240" s="19"/>
      <c r="E240" s="19"/>
    </row>
    <row r="241" spans="4:5" ht="15.75">
      <c r="D241" s="19"/>
      <c r="E241" s="19"/>
    </row>
    <row r="242" spans="4:5" ht="15.75">
      <c r="D242" s="19"/>
      <c r="E242" s="19"/>
    </row>
    <row r="243" spans="4:5" ht="15.75">
      <c r="D243" s="19"/>
      <c r="E243" s="19"/>
    </row>
    <row r="244" spans="4:5" ht="15.75">
      <c r="D244" s="19"/>
      <c r="E244" s="19"/>
    </row>
    <row r="245" spans="4:5" ht="15.75">
      <c r="D245" s="19"/>
      <c r="E245" s="19"/>
    </row>
    <row r="246" spans="4:5" ht="15.75">
      <c r="D246" s="19"/>
      <c r="E246" s="19"/>
    </row>
    <row r="247" spans="4:5" ht="15.75">
      <c r="D247" s="19"/>
      <c r="E247" s="19"/>
    </row>
    <row r="248" spans="4:5" ht="15.75">
      <c r="D248" s="19"/>
      <c r="E248" s="19"/>
    </row>
    <row r="249" spans="4:5" ht="15.75">
      <c r="D249" s="19"/>
      <c r="E249" s="19"/>
    </row>
    <row r="250" spans="4:5" ht="15.75">
      <c r="D250" s="19"/>
      <c r="E250" s="19"/>
    </row>
    <row r="251" spans="4:5" ht="15.75">
      <c r="D251" s="19"/>
      <c r="E251" s="19"/>
    </row>
    <row r="252" spans="4:5" ht="15.75">
      <c r="D252" s="19"/>
      <c r="E252" s="19"/>
    </row>
    <row r="253" spans="4:5" ht="15.75">
      <c r="D253" s="19"/>
      <c r="E253" s="19"/>
    </row>
    <row r="254" spans="4:5" ht="15.75">
      <c r="D254" s="19"/>
      <c r="E254" s="19"/>
    </row>
    <row r="255" spans="4:5" ht="15.75">
      <c r="D255" s="19"/>
      <c r="E255" s="19"/>
    </row>
    <row r="256" spans="4:5" ht="15.75">
      <c r="D256" s="19"/>
      <c r="E256" s="19"/>
    </row>
    <row r="257" spans="4:5" ht="15.75">
      <c r="D257" s="19"/>
      <c r="E257" s="19"/>
    </row>
    <row r="258" spans="4:5" ht="15.75">
      <c r="D258" s="19"/>
      <c r="E258" s="19"/>
    </row>
    <row r="259" spans="4:5" ht="15.75">
      <c r="D259" s="19"/>
      <c r="E259" s="19"/>
    </row>
    <row r="260" spans="4:5" ht="15.75">
      <c r="D260" s="19"/>
      <c r="E260" s="19"/>
    </row>
    <row r="261" spans="4:5" ht="15.75">
      <c r="D261" s="19"/>
      <c r="E261" s="19"/>
    </row>
    <row r="262" spans="4:5" ht="15.75">
      <c r="D262" s="19"/>
      <c r="E262" s="19"/>
    </row>
    <row r="263" spans="4:5" ht="15.75">
      <c r="D263" s="19"/>
      <c r="E263" s="19"/>
    </row>
    <row r="264" spans="4:5" ht="15.75">
      <c r="D264" s="19"/>
      <c r="E264" s="19"/>
    </row>
    <row r="265" spans="4:5" ht="15.75">
      <c r="D265" s="19"/>
      <c r="E265" s="19"/>
    </row>
    <row r="266" spans="4:5" ht="15.75">
      <c r="D266" s="19"/>
      <c r="E266" s="19"/>
    </row>
    <row r="267" spans="4:5" ht="15.75">
      <c r="D267" s="19"/>
      <c r="E267" s="19"/>
    </row>
    <row r="268" spans="4:5" ht="15.75">
      <c r="D268" s="19"/>
      <c r="E268" s="19"/>
    </row>
    <row r="269" spans="4:5" ht="15.75">
      <c r="D269" s="19"/>
      <c r="E269" s="19"/>
    </row>
    <row r="270" spans="4:5" ht="15.75">
      <c r="D270" s="19"/>
      <c r="E270" s="19"/>
    </row>
    <row r="271" spans="4:5" ht="15.75">
      <c r="D271" s="19"/>
      <c r="E271" s="19"/>
    </row>
    <row r="272" spans="4:5" ht="15.75">
      <c r="D272" s="19"/>
      <c r="E272" s="19"/>
    </row>
    <row r="273" spans="4:5" ht="15.75">
      <c r="D273" s="19"/>
      <c r="E273" s="19"/>
    </row>
    <row r="274" spans="4:5" ht="15.75">
      <c r="D274" s="19"/>
      <c r="E274" s="19"/>
    </row>
    <row r="275" spans="4:5" ht="15.75">
      <c r="D275" s="19"/>
      <c r="E275" s="19"/>
    </row>
    <row r="276" spans="4:5" ht="15.75">
      <c r="D276" s="19"/>
      <c r="E276" s="19"/>
    </row>
    <row r="277" spans="4:5" ht="15.75">
      <c r="D277" s="19"/>
      <c r="E277" s="19"/>
    </row>
    <row r="278" spans="4:5" ht="15.75">
      <c r="D278" s="19"/>
      <c r="E278" s="19"/>
    </row>
    <row r="279" spans="4:5" ht="15.75">
      <c r="D279" s="19"/>
      <c r="E279" s="19"/>
    </row>
    <row r="280" spans="4:5" ht="15.75">
      <c r="D280" s="19"/>
      <c r="E280" s="19"/>
    </row>
    <row r="281" spans="4:5" ht="15.75">
      <c r="D281" s="19"/>
      <c r="E281" s="19"/>
    </row>
    <row r="282" spans="4:5" ht="15.75">
      <c r="D282" s="19"/>
      <c r="E282" s="19"/>
    </row>
  </sheetData>
  <mergeCells count="5">
    <mergeCell ref="A55:F55"/>
    <mergeCell ref="C1:F1"/>
    <mergeCell ref="C2:F2"/>
    <mergeCell ref="C3:F3"/>
    <mergeCell ref="A5:F5"/>
  </mergeCells>
  <printOptions/>
  <pageMargins left="0.5" right="0.5" top="0.5" bottom="0.25" header="0.5" footer="0.25"/>
  <pageSetup horizontalDpi="600" verticalDpi="600" orientation="portrait" paperSize="9" scale="90" r:id="rId2"/>
  <headerFooter alignWithMargins="0">
    <oddHeader>&amp;R&amp;"Times New Roman,Regular"&amp;12 2</oddHeader>
  </headerFooter>
  <drawing r:id="rId1"/>
</worksheet>
</file>

<file path=xl/worksheets/sheet4.xml><?xml version="1.0" encoding="utf-8"?>
<worksheet xmlns="http://schemas.openxmlformats.org/spreadsheetml/2006/main" xmlns:r="http://schemas.openxmlformats.org/officeDocument/2006/relationships">
  <sheetPr codeName="Sheet13"/>
  <dimension ref="A1:R265"/>
  <sheetViews>
    <sheetView tabSelected="1" view="pageBreakPreview" zoomScaleSheetLayoutView="100" workbookViewId="0" topLeftCell="A1">
      <selection activeCell="B10" sqref="B10"/>
    </sheetView>
  </sheetViews>
  <sheetFormatPr defaultColWidth="9.140625" defaultRowHeight="12.75"/>
  <cols>
    <col min="1" max="1" width="3.7109375" style="14" customWidth="1"/>
    <col min="2" max="2" width="44.00390625" style="14" customWidth="1"/>
    <col min="3" max="3" width="12.421875" style="14" customWidth="1"/>
    <col min="4" max="4" width="1.421875" style="14" customWidth="1"/>
    <col min="5" max="5" width="12.421875" style="14" customWidth="1"/>
    <col min="6" max="6" width="1.421875" style="14" customWidth="1"/>
    <col min="7" max="7" width="14.7109375" style="14" customWidth="1"/>
    <col min="8" max="8" width="1.421875" style="14" customWidth="1"/>
    <col min="9" max="9" width="14.421875" style="14" customWidth="1"/>
    <col min="10" max="10" width="1.421875" style="14" customWidth="1"/>
    <col min="11" max="11" width="14.421875" style="14" customWidth="1"/>
    <col min="12" max="12" width="1.421875" style="14" customWidth="1"/>
    <col min="13" max="13" width="12.421875" style="14" customWidth="1"/>
    <col min="14" max="14" width="1.421875" style="14" customWidth="1"/>
    <col min="15" max="15" width="12.421875" style="23" customWidth="1"/>
    <col min="16" max="16" width="1.421875" style="23" customWidth="1"/>
    <col min="17" max="17" width="12.421875" style="23" customWidth="1"/>
    <col min="18" max="16384" width="9.140625" style="23" customWidth="1"/>
  </cols>
  <sheetData>
    <row r="1" spans="1:14" ht="22.5" customHeight="1">
      <c r="A1" s="23"/>
      <c r="B1" s="68" t="s">
        <v>136</v>
      </c>
      <c r="C1" s="68"/>
      <c r="D1" s="68"/>
      <c r="E1" s="68"/>
      <c r="F1" s="68"/>
      <c r="G1" s="68"/>
      <c r="H1" s="68"/>
      <c r="I1" s="68"/>
      <c r="J1" s="68"/>
      <c r="K1" s="68"/>
      <c r="L1" s="68"/>
      <c r="M1" s="68"/>
      <c r="N1" s="23"/>
    </row>
    <row r="2" spans="1:14" ht="18" customHeight="1">
      <c r="A2" s="23"/>
      <c r="B2" s="67"/>
      <c r="C2" s="67"/>
      <c r="D2" s="67"/>
      <c r="E2" s="67"/>
      <c r="F2" s="67"/>
      <c r="G2" s="67"/>
      <c r="H2" s="67"/>
      <c r="I2" s="67"/>
      <c r="J2" s="67"/>
      <c r="K2" s="67"/>
      <c r="L2" s="67"/>
      <c r="M2" s="67"/>
      <c r="N2" s="23"/>
    </row>
    <row r="3" spans="1:14" ht="15.75" customHeight="1">
      <c r="A3" s="23"/>
      <c r="B3" s="67"/>
      <c r="C3" s="67"/>
      <c r="D3" s="67"/>
      <c r="E3" s="67"/>
      <c r="F3" s="67"/>
      <c r="G3" s="67"/>
      <c r="H3" s="67"/>
      <c r="I3" s="67"/>
      <c r="J3" s="67"/>
      <c r="K3" s="67"/>
      <c r="L3" s="67"/>
      <c r="M3" s="67"/>
      <c r="N3" s="23"/>
    </row>
    <row r="4" spans="1:14" ht="15.75" customHeight="1">
      <c r="A4" s="23"/>
      <c r="B4" s="32"/>
      <c r="C4" s="32"/>
      <c r="D4" s="32"/>
      <c r="E4" s="32"/>
      <c r="F4" s="32"/>
      <c r="G4" s="32"/>
      <c r="H4" s="32"/>
      <c r="I4" s="32"/>
      <c r="J4" s="32"/>
      <c r="K4" s="32"/>
      <c r="L4" s="32"/>
      <c r="M4" s="32"/>
      <c r="N4" s="23"/>
    </row>
    <row r="5" ht="15.75">
      <c r="A5" s="46" t="s">
        <v>28</v>
      </c>
    </row>
    <row r="6" ht="15.75">
      <c r="A6" s="46" t="s">
        <v>138</v>
      </c>
    </row>
    <row r="7" ht="15.75">
      <c r="A7" s="46"/>
    </row>
    <row r="8" spans="1:14" s="47" customFormat="1" ht="15.75">
      <c r="A8" s="15"/>
      <c r="B8" s="15"/>
      <c r="D8" s="15"/>
      <c r="E8" s="15"/>
      <c r="F8" s="15"/>
      <c r="G8" s="15"/>
      <c r="H8" s="15"/>
      <c r="I8" s="15"/>
      <c r="J8" s="15"/>
      <c r="L8" s="15"/>
      <c r="M8" s="15"/>
      <c r="N8" s="15"/>
    </row>
    <row r="9" spans="1:14" s="47" customFormat="1" ht="15.75">
      <c r="A9" s="15"/>
      <c r="B9" s="15"/>
      <c r="C9" s="69" t="s">
        <v>123</v>
      </c>
      <c r="D9" s="69"/>
      <c r="E9" s="69"/>
      <c r="F9" s="69"/>
      <c r="G9" s="69"/>
      <c r="H9" s="69"/>
      <c r="I9" s="69"/>
      <c r="J9" s="69"/>
      <c r="K9" s="69"/>
      <c r="L9" s="69"/>
      <c r="M9" s="69"/>
      <c r="N9" s="15"/>
    </row>
    <row r="10" spans="1:14" s="47" customFormat="1" ht="15.75">
      <c r="A10" s="15"/>
      <c r="B10" s="15"/>
      <c r="C10" s="61" t="s">
        <v>124</v>
      </c>
      <c r="D10" s="61"/>
      <c r="E10" s="61"/>
      <c r="F10" s="61"/>
      <c r="G10" s="61"/>
      <c r="H10" s="61"/>
      <c r="I10" s="61"/>
      <c r="J10" s="15"/>
      <c r="L10" s="15"/>
      <c r="M10" s="15"/>
      <c r="N10" s="15"/>
    </row>
    <row r="11" spans="1:17" s="47" customFormat="1" ht="15.75">
      <c r="A11" s="15"/>
      <c r="B11" s="15"/>
      <c r="C11" s="15" t="s">
        <v>29</v>
      </c>
      <c r="D11" s="15"/>
      <c r="E11" s="15" t="s">
        <v>29</v>
      </c>
      <c r="F11" s="15"/>
      <c r="G11" s="15" t="s">
        <v>118</v>
      </c>
      <c r="H11" s="15"/>
      <c r="I11" s="15" t="s">
        <v>122</v>
      </c>
      <c r="J11" s="15"/>
      <c r="K11" s="15" t="s">
        <v>119</v>
      </c>
      <c r="L11" s="15"/>
      <c r="M11" s="15"/>
      <c r="N11" s="15"/>
      <c r="O11" s="47" t="s">
        <v>89</v>
      </c>
      <c r="Q11" s="47" t="s">
        <v>91</v>
      </c>
    </row>
    <row r="12" spans="1:17" s="47" customFormat="1" ht="15.75">
      <c r="A12" s="15"/>
      <c r="B12" s="15"/>
      <c r="C12" s="15" t="s">
        <v>30</v>
      </c>
      <c r="D12" s="15"/>
      <c r="E12" s="15" t="s">
        <v>32</v>
      </c>
      <c r="F12" s="15"/>
      <c r="G12" s="15" t="s">
        <v>13</v>
      </c>
      <c r="H12" s="15"/>
      <c r="I12" s="15" t="s">
        <v>13</v>
      </c>
      <c r="J12" s="15"/>
      <c r="K12" s="15" t="s">
        <v>121</v>
      </c>
      <c r="L12" s="15"/>
      <c r="M12" s="15" t="s">
        <v>31</v>
      </c>
      <c r="N12" s="15"/>
      <c r="O12" s="47" t="s">
        <v>90</v>
      </c>
      <c r="Q12" s="47" t="s">
        <v>92</v>
      </c>
    </row>
    <row r="13" spans="3:17" ht="15.75">
      <c r="C13" s="31" t="s">
        <v>4</v>
      </c>
      <c r="E13" s="31" t="s">
        <v>4</v>
      </c>
      <c r="G13" s="31" t="s">
        <v>4</v>
      </c>
      <c r="I13" s="31" t="s">
        <v>4</v>
      </c>
      <c r="K13" s="31" t="s">
        <v>4</v>
      </c>
      <c r="M13" s="31" t="s">
        <v>4</v>
      </c>
      <c r="O13" s="31" t="s">
        <v>4</v>
      </c>
      <c r="P13" s="31"/>
      <c r="Q13" s="31" t="s">
        <v>4</v>
      </c>
    </row>
    <row r="14" spans="3:12" ht="15.75">
      <c r="C14" s="19"/>
      <c r="D14" s="19"/>
      <c r="E14" s="19"/>
      <c r="F14" s="19"/>
      <c r="G14" s="19"/>
      <c r="H14" s="19"/>
      <c r="I14" s="19"/>
      <c r="J14" s="19"/>
      <c r="K14" s="19"/>
      <c r="L14" s="19"/>
    </row>
    <row r="15" spans="3:13" ht="15.75">
      <c r="C15" s="19"/>
      <c r="D15" s="19"/>
      <c r="E15" s="19"/>
      <c r="F15" s="19"/>
      <c r="G15" s="19"/>
      <c r="H15" s="19"/>
      <c r="I15" s="19"/>
      <c r="J15" s="19"/>
      <c r="K15" s="19"/>
      <c r="L15" s="19"/>
      <c r="M15" s="19"/>
    </row>
    <row r="16" spans="1:17" ht="15.75">
      <c r="A16" s="14" t="s">
        <v>150</v>
      </c>
      <c r="C16" s="19">
        <v>48526</v>
      </c>
      <c r="D16" s="19"/>
      <c r="E16" s="19">
        <v>2421</v>
      </c>
      <c r="F16" s="19"/>
      <c r="G16" s="19">
        <v>700</v>
      </c>
      <c r="H16" s="19"/>
      <c r="I16" s="19">
        <v>0</v>
      </c>
      <c r="J16" s="19"/>
      <c r="K16" s="19">
        <v>-32368</v>
      </c>
      <c r="L16" s="19"/>
      <c r="M16" s="19">
        <f>SUM(C16:K16)</f>
        <v>19279</v>
      </c>
      <c r="O16" s="19">
        <v>3725</v>
      </c>
      <c r="P16" s="49"/>
      <c r="Q16" s="19">
        <f>+M16+O16</f>
        <v>23004</v>
      </c>
    </row>
    <row r="17" spans="1:17" ht="15.75">
      <c r="A17" s="14" t="s">
        <v>125</v>
      </c>
      <c r="C17" s="19">
        <v>0</v>
      </c>
      <c r="D17" s="19"/>
      <c r="E17" s="19">
        <v>0</v>
      </c>
      <c r="F17" s="19"/>
      <c r="G17" s="19">
        <v>0</v>
      </c>
      <c r="H17" s="19"/>
      <c r="I17" s="19">
        <v>0</v>
      </c>
      <c r="J17" s="19"/>
      <c r="K17" s="19">
        <f>+'P&amp;L'!D37</f>
        <v>1101</v>
      </c>
      <c r="L17" s="19"/>
      <c r="M17" s="19">
        <f>SUM(C17:K17)</f>
        <v>1101</v>
      </c>
      <c r="O17" s="19">
        <f>'P&amp;L'!D38</f>
        <v>276</v>
      </c>
      <c r="P17" s="49"/>
      <c r="Q17" s="19">
        <f>+M17+O17</f>
        <v>1377</v>
      </c>
    </row>
    <row r="18" spans="1:17" ht="15.75">
      <c r="A18" s="14" t="s">
        <v>153</v>
      </c>
      <c r="C18" s="19">
        <v>0</v>
      </c>
      <c r="D18" s="19"/>
      <c r="E18" s="19">
        <v>0</v>
      </c>
      <c r="F18" s="19"/>
      <c r="G18" s="19">
        <v>0</v>
      </c>
      <c r="H18" s="19"/>
      <c r="I18" s="20">
        <v>0</v>
      </c>
      <c r="J18" s="19"/>
      <c r="K18" s="20">
        <v>0</v>
      </c>
      <c r="L18" s="19"/>
      <c r="M18" s="20">
        <f>SUM(C18:K18)</f>
        <v>0</v>
      </c>
      <c r="O18" s="19">
        <v>-331</v>
      </c>
      <c r="P18" s="49"/>
      <c r="Q18" s="19">
        <f>+M18+O18</f>
        <v>-331</v>
      </c>
    </row>
    <row r="19" spans="3:17" ht="15.75">
      <c r="C19" s="39"/>
      <c r="D19" s="19"/>
      <c r="E19" s="39"/>
      <c r="F19" s="19"/>
      <c r="G19" s="39"/>
      <c r="H19" s="19"/>
      <c r="I19" s="19"/>
      <c r="J19" s="19"/>
      <c r="K19" s="19"/>
      <c r="L19" s="19"/>
      <c r="M19" s="39"/>
      <c r="O19" s="39"/>
      <c r="Q19" s="39"/>
    </row>
    <row r="20" spans="1:17" ht="16.5" thickBot="1">
      <c r="A20" s="14" t="s">
        <v>151</v>
      </c>
      <c r="C20" s="40">
        <f>SUM(C16:C19)</f>
        <v>48526</v>
      </c>
      <c r="D20" s="19"/>
      <c r="E20" s="40">
        <f>SUM(E16:E19)</f>
        <v>2421</v>
      </c>
      <c r="F20" s="19"/>
      <c r="G20" s="40">
        <f>SUM(G16:G19)</f>
        <v>700</v>
      </c>
      <c r="H20" s="19"/>
      <c r="I20" s="40">
        <f>SUM(I16:I19)</f>
        <v>0</v>
      </c>
      <c r="J20" s="19"/>
      <c r="K20" s="40">
        <f>SUM(K16:K19)</f>
        <v>-31267</v>
      </c>
      <c r="L20" s="19"/>
      <c r="M20" s="40">
        <f>SUM(M16:M19)</f>
        <v>20380</v>
      </c>
      <c r="O20" s="40">
        <f>SUM(O16:O19)</f>
        <v>3670</v>
      </c>
      <c r="P20" s="49"/>
      <c r="Q20" s="40">
        <f>SUM(Q16:Q19)</f>
        <v>24050</v>
      </c>
    </row>
    <row r="21" spans="3:17" ht="16.5" thickTop="1">
      <c r="C21" s="19"/>
      <c r="D21" s="19"/>
      <c r="E21" s="19"/>
      <c r="F21" s="19"/>
      <c r="G21" s="19"/>
      <c r="H21" s="19"/>
      <c r="I21" s="19"/>
      <c r="J21" s="19"/>
      <c r="K21" s="19"/>
      <c r="L21" s="19"/>
      <c r="M21" s="19"/>
      <c r="O21" s="19"/>
      <c r="P21" s="49"/>
      <c r="Q21" s="19"/>
    </row>
    <row r="22" spans="1:17" ht="15.75">
      <c r="A22" s="48"/>
      <c r="C22" s="19"/>
      <c r="D22" s="19"/>
      <c r="E22" s="19"/>
      <c r="F22" s="19"/>
      <c r="G22" s="19"/>
      <c r="H22" s="19"/>
      <c r="I22" s="19"/>
      <c r="J22" s="19"/>
      <c r="K22" s="19"/>
      <c r="L22" s="19"/>
      <c r="M22" s="19"/>
      <c r="O22" s="19"/>
      <c r="Q22" s="19"/>
    </row>
    <row r="23" spans="3:17" ht="15.75">
      <c r="C23" s="19"/>
      <c r="D23" s="19"/>
      <c r="E23" s="19"/>
      <c r="F23" s="19"/>
      <c r="G23" s="19"/>
      <c r="H23" s="19"/>
      <c r="I23" s="19"/>
      <c r="J23" s="19"/>
      <c r="K23" s="19"/>
      <c r="L23" s="19"/>
      <c r="M23" s="19"/>
      <c r="O23" s="19"/>
      <c r="Q23" s="19"/>
    </row>
    <row r="24" spans="1:17" ht="15.75">
      <c r="A24" s="14" t="s">
        <v>134</v>
      </c>
      <c r="C24" s="19">
        <v>43084</v>
      </c>
      <c r="D24" s="19"/>
      <c r="E24" s="19">
        <v>2330</v>
      </c>
      <c r="F24" s="19"/>
      <c r="G24" s="19">
        <v>700</v>
      </c>
      <c r="H24" s="19"/>
      <c r="I24" s="19">
        <v>94</v>
      </c>
      <c r="J24" s="19"/>
      <c r="K24" s="19">
        <v>-32095</v>
      </c>
      <c r="L24" s="19"/>
      <c r="M24" s="19">
        <f>SUM(C24:K24)</f>
        <v>14113</v>
      </c>
      <c r="O24" s="19">
        <v>3938</v>
      </c>
      <c r="Q24" s="19">
        <f>+M24+O24</f>
        <v>18051</v>
      </c>
    </row>
    <row r="25" spans="1:17" ht="15.75">
      <c r="A25" s="14" t="s">
        <v>126</v>
      </c>
      <c r="C25" s="19">
        <v>0</v>
      </c>
      <c r="D25" s="19"/>
      <c r="E25" s="19">
        <v>0</v>
      </c>
      <c r="F25" s="19"/>
      <c r="G25" s="19">
        <v>0</v>
      </c>
      <c r="H25" s="19"/>
      <c r="I25" s="20">
        <v>0</v>
      </c>
      <c r="J25" s="19"/>
      <c r="K25" s="20">
        <f>'P&amp;L'!E37</f>
        <v>-12</v>
      </c>
      <c r="L25" s="19"/>
      <c r="M25" s="19">
        <f>SUM(C25:K25)</f>
        <v>-12</v>
      </c>
      <c r="O25" s="19">
        <f>'P&amp;L'!E38</f>
        <v>-28</v>
      </c>
      <c r="P25" s="49"/>
      <c r="Q25" s="19">
        <f>+M25+O25</f>
        <v>-40</v>
      </c>
    </row>
    <row r="26" spans="3:17" ht="15.75">
      <c r="C26" s="39"/>
      <c r="D26" s="19"/>
      <c r="E26" s="39"/>
      <c r="F26" s="19"/>
      <c r="G26" s="39"/>
      <c r="H26" s="19"/>
      <c r="I26" s="19"/>
      <c r="J26" s="19"/>
      <c r="K26" s="19"/>
      <c r="L26" s="19"/>
      <c r="M26" s="39"/>
      <c r="O26" s="39"/>
      <c r="Q26" s="39"/>
    </row>
    <row r="27" spans="1:17" ht="16.5" thickBot="1">
      <c r="A27" s="14" t="s">
        <v>135</v>
      </c>
      <c r="C27" s="40">
        <f>SUM(C24:C26)</f>
        <v>43084</v>
      </c>
      <c r="D27" s="19"/>
      <c r="E27" s="40">
        <f>SUM(E24:E26)</f>
        <v>2330</v>
      </c>
      <c r="F27" s="19"/>
      <c r="G27" s="40">
        <f>SUM(G24:G26)</f>
        <v>700</v>
      </c>
      <c r="H27" s="19"/>
      <c r="I27" s="40">
        <f>SUM(I24:I26)</f>
        <v>94</v>
      </c>
      <c r="J27" s="19"/>
      <c r="K27" s="40">
        <f>SUM(K24:K26)</f>
        <v>-32107</v>
      </c>
      <c r="L27" s="19"/>
      <c r="M27" s="40">
        <f>SUM(M24:M26)</f>
        <v>14101</v>
      </c>
      <c r="O27" s="40">
        <f>SUM(O24:O26)</f>
        <v>3910</v>
      </c>
      <c r="Q27" s="40">
        <f>SUM(Q24:Q26)</f>
        <v>18011</v>
      </c>
    </row>
    <row r="28" spans="3:17" ht="16.5" thickTop="1">
      <c r="C28" s="19"/>
      <c r="D28" s="19"/>
      <c r="E28" s="19"/>
      <c r="F28" s="19"/>
      <c r="G28" s="19"/>
      <c r="H28" s="19"/>
      <c r="I28" s="19"/>
      <c r="J28" s="19"/>
      <c r="K28" s="19"/>
      <c r="L28" s="19"/>
      <c r="M28" s="19"/>
      <c r="O28" s="19"/>
      <c r="Q28" s="19"/>
    </row>
    <row r="29" spans="3:17" ht="15.75">
      <c r="C29" s="19"/>
      <c r="D29" s="19"/>
      <c r="E29" s="19"/>
      <c r="F29" s="19"/>
      <c r="G29" s="19"/>
      <c r="H29" s="19"/>
      <c r="I29" s="19"/>
      <c r="J29" s="19"/>
      <c r="K29" s="19"/>
      <c r="L29" s="19"/>
      <c r="M29" s="19"/>
      <c r="O29" s="19"/>
      <c r="Q29" s="19"/>
    </row>
    <row r="30" spans="3:17" ht="15.75">
      <c r="C30" s="19"/>
      <c r="D30" s="19"/>
      <c r="E30" s="19"/>
      <c r="F30" s="19"/>
      <c r="G30" s="19"/>
      <c r="H30" s="19"/>
      <c r="I30" s="19"/>
      <c r="J30" s="19"/>
      <c r="K30" s="19"/>
      <c r="L30" s="19"/>
      <c r="M30" s="19"/>
      <c r="O30" s="19"/>
      <c r="Q30" s="19"/>
    </row>
    <row r="31" spans="3:17" ht="15.75">
      <c r="C31" s="19"/>
      <c r="D31" s="19"/>
      <c r="E31" s="19"/>
      <c r="F31" s="19"/>
      <c r="G31" s="19"/>
      <c r="H31" s="19"/>
      <c r="I31" s="19"/>
      <c r="J31" s="19"/>
      <c r="K31" s="19"/>
      <c r="L31" s="19"/>
      <c r="M31" s="19"/>
      <c r="O31" s="19"/>
      <c r="Q31" s="19"/>
    </row>
    <row r="32" spans="3:13" ht="15.75">
      <c r="C32" s="19"/>
      <c r="D32" s="19"/>
      <c r="E32" s="19"/>
      <c r="F32" s="19"/>
      <c r="G32" s="19"/>
      <c r="H32" s="19"/>
      <c r="I32" s="19"/>
      <c r="J32" s="19"/>
      <c r="K32" s="19"/>
      <c r="L32" s="19"/>
      <c r="M32" s="19"/>
    </row>
    <row r="33" spans="3:13" ht="15.75">
      <c r="C33" s="19"/>
      <c r="D33" s="19"/>
      <c r="E33" s="19"/>
      <c r="F33" s="19"/>
      <c r="G33" s="19"/>
      <c r="H33" s="19"/>
      <c r="I33" s="19"/>
      <c r="J33" s="19"/>
      <c r="K33" s="19"/>
      <c r="L33" s="19"/>
      <c r="M33" s="19"/>
    </row>
    <row r="34" spans="3:13" ht="15.75">
      <c r="C34" s="19"/>
      <c r="D34" s="19"/>
      <c r="E34" s="19"/>
      <c r="F34" s="19"/>
      <c r="G34" s="19"/>
      <c r="H34" s="19"/>
      <c r="I34" s="19"/>
      <c r="J34" s="19"/>
      <c r="K34" s="19"/>
      <c r="L34" s="19"/>
      <c r="M34" s="19"/>
    </row>
    <row r="35" spans="1:18" ht="28.5" customHeight="1">
      <c r="A35" s="66" t="s">
        <v>145</v>
      </c>
      <c r="B35" s="66"/>
      <c r="C35" s="66"/>
      <c r="D35" s="66"/>
      <c r="E35" s="66"/>
      <c r="F35" s="66"/>
      <c r="G35" s="66"/>
      <c r="H35" s="66"/>
      <c r="I35" s="66"/>
      <c r="J35" s="66"/>
      <c r="K35" s="66"/>
      <c r="L35" s="66"/>
      <c r="M35" s="66"/>
      <c r="N35" s="66"/>
      <c r="O35" s="66"/>
      <c r="P35" s="66"/>
      <c r="Q35" s="66"/>
      <c r="R35" s="50"/>
    </row>
    <row r="36" spans="3:13" ht="15.75">
      <c r="C36" s="19"/>
      <c r="D36" s="19"/>
      <c r="E36" s="19"/>
      <c r="F36" s="19"/>
      <c r="G36" s="19"/>
      <c r="H36" s="19"/>
      <c r="I36" s="19"/>
      <c r="J36" s="19"/>
      <c r="K36" s="19"/>
      <c r="L36" s="19"/>
      <c r="M36" s="19"/>
    </row>
    <row r="37" spans="3:12" ht="15.75">
      <c r="C37" s="19"/>
      <c r="D37" s="19"/>
      <c r="E37" s="19"/>
      <c r="F37" s="19"/>
      <c r="G37" s="19"/>
      <c r="H37" s="19"/>
      <c r="I37" s="19"/>
      <c r="J37" s="19"/>
      <c r="K37" s="19"/>
      <c r="L37" s="19"/>
    </row>
    <row r="38" spans="1:14" ht="25.5" customHeight="1">
      <c r="A38" s="23"/>
      <c r="B38" s="23"/>
      <c r="C38" s="23"/>
      <c r="D38" s="23"/>
      <c r="E38" s="23"/>
      <c r="F38" s="23"/>
      <c r="G38" s="23"/>
      <c r="H38" s="23"/>
      <c r="I38" s="23"/>
      <c r="J38" s="23"/>
      <c r="K38" s="23"/>
      <c r="L38" s="23"/>
      <c r="M38" s="23"/>
      <c r="N38" s="23"/>
    </row>
    <row r="39" spans="3:12" ht="15.75">
      <c r="C39" s="19"/>
      <c r="D39" s="19"/>
      <c r="E39" s="19"/>
      <c r="F39" s="19"/>
      <c r="G39" s="19"/>
      <c r="H39" s="19"/>
      <c r="I39" s="19"/>
      <c r="J39" s="19"/>
      <c r="K39" s="19"/>
      <c r="L39" s="19"/>
    </row>
    <row r="40" spans="3:12" ht="15.75">
      <c r="C40" s="19"/>
      <c r="D40" s="19"/>
      <c r="E40" s="19"/>
      <c r="F40" s="19"/>
      <c r="G40" s="19"/>
      <c r="H40" s="19"/>
      <c r="I40" s="19"/>
      <c r="J40" s="19"/>
      <c r="K40" s="19"/>
      <c r="L40" s="19"/>
    </row>
    <row r="41" spans="3:12" ht="15.75">
      <c r="C41" s="19"/>
      <c r="D41" s="19"/>
      <c r="E41" s="19"/>
      <c r="F41" s="19"/>
      <c r="G41" s="19"/>
      <c r="H41" s="19"/>
      <c r="I41" s="19"/>
      <c r="J41" s="19"/>
      <c r="K41" s="19"/>
      <c r="L41" s="19"/>
    </row>
    <row r="42" spans="3:12" ht="15.75">
      <c r="C42" s="19"/>
      <c r="D42" s="19"/>
      <c r="E42" s="19"/>
      <c r="F42" s="19"/>
      <c r="G42" s="19"/>
      <c r="H42" s="19"/>
      <c r="I42" s="19"/>
      <c r="J42" s="19"/>
      <c r="K42" s="19"/>
      <c r="L42" s="19"/>
    </row>
    <row r="43" spans="3:12" ht="15.75">
      <c r="C43" s="19"/>
      <c r="D43" s="19"/>
      <c r="E43" s="19"/>
      <c r="F43" s="19"/>
      <c r="G43" s="19"/>
      <c r="H43" s="19"/>
      <c r="I43" s="19"/>
      <c r="J43" s="19"/>
      <c r="K43" s="19"/>
      <c r="L43" s="19"/>
    </row>
    <row r="44" spans="3:12" ht="15.75">
      <c r="C44" s="19"/>
      <c r="D44" s="19"/>
      <c r="E44" s="19"/>
      <c r="F44" s="19"/>
      <c r="G44" s="19"/>
      <c r="H44" s="19"/>
      <c r="I44" s="19"/>
      <c r="J44" s="19"/>
      <c r="K44" s="19"/>
      <c r="L44" s="19"/>
    </row>
    <row r="45" spans="3:12" ht="15.75">
      <c r="C45" s="19"/>
      <c r="D45" s="19"/>
      <c r="E45" s="19"/>
      <c r="F45" s="19"/>
      <c r="G45" s="19"/>
      <c r="H45" s="19"/>
      <c r="I45" s="19"/>
      <c r="J45" s="19"/>
      <c r="K45" s="19"/>
      <c r="L45" s="19"/>
    </row>
    <row r="46" spans="3:12" ht="15.75">
      <c r="C46" s="19"/>
      <c r="D46" s="19"/>
      <c r="E46" s="19"/>
      <c r="F46" s="19"/>
      <c r="G46" s="19"/>
      <c r="H46" s="19"/>
      <c r="I46" s="19"/>
      <c r="J46" s="19"/>
      <c r="K46" s="19"/>
      <c r="L46" s="19"/>
    </row>
    <row r="47" spans="3:12" ht="15.75">
      <c r="C47" s="19"/>
      <c r="D47" s="19"/>
      <c r="E47" s="19"/>
      <c r="F47" s="19"/>
      <c r="G47" s="19"/>
      <c r="H47" s="19"/>
      <c r="I47" s="19"/>
      <c r="J47" s="19"/>
      <c r="K47" s="19"/>
      <c r="L47" s="19"/>
    </row>
    <row r="48" spans="3:12" ht="15.75">
      <c r="C48" s="19"/>
      <c r="D48" s="19"/>
      <c r="E48" s="19"/>
      <c r="F48" s="19"/>
      <c r="G48" s="19"/>
      <c r="H48" s="19"/>
      <c r="I48" s="19"/>
      <c r="J48" s="19"/>
      <c r="K48" s="19"/>
      <c r="L48" s="19"/>
    </row>
    <row r="49" spans="3:12" ht="15.75">
      <c r="C49" s="19"/>
      <c r="D49" s="19"/>
      <c r="E49" s="19"/>
      <c r="F49" s="19"/>
      <c r="G49" s="19"/>
      <c r="H49" s="19"/>
      <c r="I49" s="19"/>
      <c r="J49" s="19"/>
      <c r="K49" s="19"/>
      <c r="L49" s="19"/>
    </row>
    <row r="50" spans="3:12" ht="15.75">
      <c r="C50" s="19"/>
      <c r="D50" s="19"/>
      <c r="E50" s="19"/>
      <c r="F50" s="19"/>
      <c r="G50" s="19"/>
      <c r="H50" s="19"/>
      <c r="I50" s="19"/>
      <c r="J50" s="19"/>
      <c r="K50" s="19"/>
      <c r="L50" s="19"/>
    </row>
    <row r="51" spans="3:12" ht="15.75">
      <c r="C51" s="19"/>
      <c r="D51" s="19"/>
      <c r="E51" s="19"/>
      <c r="F51" s="19"/>
      <c r="G51" s="19"/>
      <c r="H51" s="19"/>
      <c r="I51" s="19"/>
      <c r="J51" s="19"/>
      <c r="K51" s="19"/>
      <c r="L51" s="19"/>
    </row>
    <row r="52" spans="3:12" ht="15.75">
      <c r="C52" s="19"/>
      <c r="D52" s="19"/>
      <c r="E52" s="19"/>
      <c r="F52" s="19"/>
      <c r="G52" s="19"/>
      <c r="H52" s="19"/>
      <c r="I52" s="19"/>
      <c r="J52" s="19"/>
      <c r="K52" s="19"/>
      <c r="L52" s="19"/>
    </row>
    <row r="53" spans="3:12" ht="15.75">
      <c r="C53" s="19"/>
      <c r="D53" s="19"/>
      <c r="E53" s="19"/>
      <c r="F53" s="19"/>
      <c r="G53" s="19"/>
      <c r="H53" s="19"/>
      <c r="I53" s="19"/>
      <c r="J53" s="19"/>
      <c r="K53" s="19"/>
      <c r="L53" s="19"/>
    </row>
    <row r="54" spans="3:12" ht="15.75">
      <c r="C54" s="19"/>
      <c r="D54" s="19"/>
      <c r="E54" s="19"/>
      <c r="F54" s="19"/>
      <c r="G54" s="19"/>
      <c r="H54" s="19"/>
      <c r="I54" s="19"/>
      <c r="J54" s="19"/>
      <c r="K54" s="19"/>
      <c r="L54" s="19"/>
    </row>
    <row r="55" spans="3:12" ht="15.75">
      <c r="C55" s="19"/>
      <c r="D55" s="19"/>
      <c r="E55" s="19"/>
      <c r="F55" s="19"/>
      <c r="G55" s="19"/>
      <c r="H55" s="19"/>
      <c r="I55" s="19"/>
      <c r="J55" s="19"/>
      <c r="K55" s="19"/>
      <c r="L55" s="19"/>
    </row>
    <row r="56" spans="3:12" ht="15.75">
      <c r="C56" s="19"/>
      <c r="D56" s="19"/>
      <c r="E56" s="19"/>
      <c r="F56" s="19"/>
      <c r="G56" s="19"/>
      <c r="H56" s="19"/>
      <c r="I56" s="19"/>
      <c r="J56" s="19"/>
      <c r="K56" s="19"/>
      <c r="L56" s="19"/>
    </row>
    <row r="57" spans="3:12" ht="15.75">
      <c r="C57" s="19"/>
      <c r="D57" s="19"/>
      <c r="E57" s="19"/>
      <c r="F57" s="19"/>
      <c r="G57" s="19"/>
      <c r="H57" s="19"/>
      <c r="I57" s="19"/>
      <c r="J57" s="19"/>
      <c r="K57" s="19"/>
      <c r="L57" s="19"/>
    </row>
    <row r="58" spans="3:12" ht="15.75">
      <c r="C58" s="19"/>
      <c r="D58" s="19"/>
      <c r="E58" s="19"/>
      <c r="F58" s="19"/>
      <c r="G58" s="19"/>
      <c r="H58" s="19"/>
      <c r="I58" s="19"/>
      <c r="J58" s="19"/>
      <c r="K58" s="19"/>
      <c r="L58" s="19"/>
    </row>
    <row r="59" spans="3:12" ht="15.75">
      <c r="C59" s="19"/>
      <c r="D59" s="19"/>
      <c r="E59" s="19"/>
      <c r="F59" s="19"/>
      <c r="G59" s="19"/>
      <c r="H59" s="19"/>
      <c r="I59" s="19"/>
      <c r="J59" s="19"/>
      <c r="K59" s="19"/>
      <c r="L59" s="19"/>
    </row>
    <row r="60" spans="3:12" ht="15.75">
      <c r="C60" s="19"/>
      <c r="D60" s="19"/>
      <c r="E60" s="19"/>
      <c r="F60" s="19"/>
      <c r="G60" s="19"/>
      <c r="H60" s="19"/>
      <c r="I60" s="19"/>
      <c r="J60" s="19"/>
      <c r="K60" s="19"/>
      <c r="L60" s="19"/>
    </row>
    <row r="61" spans="3:12" ht="15.75">
      <c r="C61" s="19"/>
      <c r="D61" s="19"/>
      <c r="E61" s="19"/>
      <c r="F61" s="19"/>
      <c r="G61" s="19"/>
      <c r="H61" s="19"/>
      <c r="I61" s="19"/>
      <c r="J61" s="19"/>
      <c r="K61" s="19"/>
      <c r="L61" s="19"/>
    </row>
    <row r="62" spans="3:12" ht="15.75">
      <c r="C62" s="19"/>
      <c r="D62" s="19"/>
      <c r="E62" s="19"/>
      <c r="F62" s="19"/>
      <c r="G62" s="19"/>
      <c r="H62" s="19"/>
      <c r="I62" s="19"/>
      <c r="J62" s="19"/>
      <c r="K62" s="19"/>
      <c r="L62" s="19"/>
    </row>
    <row r="63" spans="3:12" ht="15.75">
      <c r="C63" s="19"/>
      <c r="D63" s="19"/>
      <c r="E63" s="19"/>
      <c r="F63" s="19"/>
      <c r="G63" s="19"/>
      <c r="H63" s="19"/>
      <c r="I63" s="19"/>
      <c r="J63" s="19"/>
      <c r="K63" s="19"/>
      <c r="L63" s="19"/>
    </row>
    <row r="64" spans="3:12" ht="15.75">
      <c r="C64" s="19"/>
      <c r="D64" s="19"/>
      <c r="E64" s="19"/>
      <c r="F64" s="19"/>
      <c r="G64" s="19"/>
      <c r="H64" s="19"/>
      <c r="I64" s="19"/>
      <c r="J64" s="19"/>
      <c r="K64" s="19"/>
      <c r="L64" s="19"/>
    </row>
    <row r="65" spans="3:12" ht="15.75">
      <c r="C65" s="19"/>
      <c r="D65" s="19"/>
      <c r="E65" s="19"/>
      <c r="F65" s="19"/>
      <c r="G65" s="19"/>
      <c r="H65" s="19"/>
      <c r="I65" s="19"/>
      <c r="J65" s="19"/>
      <c r="K65" s="19"/>
      <c r="L65" s="19"/>
    </row>
    <row r="66" spans="3:12" ht="15.75">
      <c r="C66" s="19"/>
      <c r="D66" s="19"/>
      <c r="E66" s="19"/>
      <c r="F66" s="19"/>
      <c r="G66" s="19"/>
      <c r="H66" s="19"/>
      <c r="I66" s="19"/>
      <c r="J66" s="19"/>
      <c r="K66" s="19"/>
      <c r="L66" s="19"/>
    </row>
    <row r="67" spans="3:12" ht="15.75">
      <c r="C67" s="19"/>
      <c r="D67" s="19"/>
      <c r="E67" s="19"/>
      <c r="F67" s="19"/>
      <c r="G67" s="19"/>
      <c r="H67" s="19"/>
      <c r="I67" s="19"/>
      <c r="J67" s="19"/>
      <c r="K67" s="19"/>
      <c r="L67" s="19"/>
    </row>
    <row r="68" spans="3:12" ht="15.75">
      <c r="C68" s="19"/>
      <c r="D68" s="19"/>
      <c r="E68" s="19"/>
      <c r="F68" s="19"/>
      <c r="G68" s="19"/>
      <c r="H68" s="19"/>
      <c r="I68" s="19"/>
      <c r="J68" s="19"/>
      <c r="K68" s="19"/>
      <c r="L68" s="19"/>
    </row>
    <row r="69" spans="3:12" ht="15.75">
      <c r="C69" s="19"/>
      <c r="D69" s="19"/>
      <c r="E69" s="19"/>
      <c r="F69" s="19"/>
      <c r="G69" s="19"/>
      <c r="H69" s="19"/>
      <c r="I69" s="19"/>
      <c r="J69" s="19"/>
      <c r="K69" s="19"/>
      <c r="L69" s="19"/>
    </row>
    <row r="70" spans="3:12" ht="15.75">
      <c r="C70" s="19"/>
      <c r="D70" s="19"/>
      <c r="E70" s="19"/>
      <c r="F70" s="19"/>
      <c r="G70" s="19"/>
      <c r="H70" s="19"/>
      <c r="I70" s="19"/>
      <c r="J70" s="19"/>
      <c r="K70" s="19"/>
      <c r="L70" s="19"/>
    </row>
    <row r="71" spans="3:12" ht="15.75">
      <c r="C71" s="19"/>
      <c r="D71" s="19"/>
      <c r="E71" s="19"/>
      <c r="F71" s="19"/>
      <c r="G71" s="19"/>
      <c r="H71" s="19"/>
      <c r="I71" s="19"/>
      <c r="J71" s="19"/>
      <c r="K71" s="19"/>
      <c r="L71" s="19"/>
    </row>
    <row r="72" spans="3:12" ht="15.75">
      <c r="C72" s="19"/>
      <c r="D72" s="19"/>
      <c r="E72" s="19"/>
      <c r="F72" s="19"/>
      <c r="G72" s="19"/>
      <c r="H72" s="19"/>
      <c r="I72" s="19"/>
      <c r="J72" s="19"/>
      <c r="K72" s="19"/>
      <c r="L72" s="19"/>
    </row>
    <row r="73" spans="3:12" ht="15.75">
      <c r="C73" s="19"/>
      <c r="D73" s="19"/>
      <c r="E73" s="19"/>
      <c r="F73" s="19"/>
      <c r="G73" s="19"/>
      <c r="H73" s="19"/>
      <c r="I73" s="19"/>
      <c r="J73" s="19"/>
      <c r="K73" s="19"/>
      <c r="L73" s="19"/>
    </row>
    <row r="74" spans="3:12" ht="15.75">
      <c r="C74" s="19"/>
      <c r="D74" s="19"/>
      <c r="E74" s="19"/>
      <c r="F74" s="19"/>
      <c r="G74" s="19"/>
      <c r="H74" s="19"/>
      <c r="I74" s="19"/>
      <c r="J74" s="19"/>
      <c r="K74" s="19"/>
      <c r="L74" s="19"/>
    </row>
    <row r="75" spans="3:12" ht="15.75">
      <c r="C75" s="19"/>
      <c r="D75" s="19"/>
      <c r="E75" s="19"/>
      <c r="F75" s="19"/>
      <c r="G75" s="19"/>
      <c r="H75" s="19"/>
      <c r="I75" s="19"/>
      <c r="J75" s="19"/>
      <c r="K75" s="19"/>
      <c r="L75" s="19"/>
    </row>
    <row r="76" spans="3:12" ht="15.75">
      <c r="C76" s="19"/>
      <c r="D76" s="19"/>
      <c r="E76" s="19"/>
      <c r="F76" s="19"/>
      <c r="G76" s="19"/>
      <c r="H76" s="19"/>
      <c r="I76" s="19"/>
      <c r="J76" s="19"/>
      <c r="K76" s="19"/>
      <c r="L76" s="19"/>
    </row>
    <row r="77" spans="3:12" ht="15.75">
      <c r="C77" s="19"/>
      <c r="D77" s="19"/>
      <c r="E77" s="19"/>
      <c r="F77" s="19"/>
      <c r="G77" s="19"/>
      <c r="H77" s="19"/>
      <c r="I77" s="19"/>
      <c r="J77" s="19"/>
      <c r="K77" s="19"/>
      <c r="L77" s="19"/>
    </row>
    <row r="78" spans="3:12" ht="15.75">
      <c r="C78" s="19"/>
      <c r="D78" s="19"/>
      <c r="E78" s="19"/>
      <c r="F78" s="19"/>
      <c r="G78" s="19"/>
      <c r="H78" s="19"/>
      <c r="I78" s="19"/>
      <c r="J78" s="19"/>
      <c r="K78" s="19"/>
      <c r="L78" s="19"/>
    </row>
    <row r="79" spans="3:12" ht="15.75">
      <c r="C79" s="19"/>
      <c r="D79" s="19"/>
      <c r="E79" s="19"/>
      <c r="F79" s="19"/>
      <c r="G79" s="19"/>
      <c r="H79" s="19"/>
      <c r="I79" s="19"/>
      <c r="J79" s="19"/>
      <c r="K79" s="19"/>
      <c r="L79" s="19"/>
    </row>
    <row r="80" spans="3:12" ht="15.75">
      <c r="C80" s="19"/>
      <c r="D80" s="19"/>
      <c r="E80" s="19"/>
      <c r="F80" s="19"/>
      <c r="G80" s="19"/>
      <c r="H80" s="19"/>
      <c r="I80" s="19"/>
      <c r="J80" s="19"/>
      <c r="K80" s="19"/>
      <c r="L80" s="19"/>
    </row>
    <row r="81" spans="3:12" ht="15.75">
      <c r="C81" s="19"/>
      <c r="D81" s="19"/>
      <c r="E81" s="19"/>
      <c r="F81" s="19"/>
      <c r="G81" s="19"/>
      <c r="H81" s="19"/>
      <c r="I81" s="19"/>
      <c r="J81" s="19"/>
      <c r="K81" s="19"/>
      <c r="L81" s="19"/>
    </row>
    <row r="82" spans="3:12" ht="15.75">
      <c r="C82" s="19"/>
      <c r="D82" s="19"/>
      <c r="E82" s="19"/>
      <c r="F82" s="19"/>
      <c r="G82" s="19"/>
      <c r="H82" s="19"/>
      <c r="I82" s="19"/>
      <c r="J82" s="19"/>
      <c r="K82" s="19"/>
      <c r="L82" s="19"/>
    </row>
    <row r="83" spans="3:12" ht="15.75">
      <c r="C83" s="19"/>
      <c r="D83" s="19"/>
      <c r="E83" s="19"/>
      <c r="F83" s="19"/>
      <c r="G83" s="19"/>
      <c r="H83" s="19"/>
      <c r="I83" s="19"/>
      <c r="J83" s="19"/>
      <c r="K83" s="19"/>
      <c r="L83" s="19"/>
    </row>
    <row r="84" spans="3:12" ht="15.75">
      <c r="C84" s="19"/>
      <c r="D84" s="19"/>
      <c r="E84" s="19"/>
      <c r="F84" s="19"/>
      <c r="G84" s="19"/>
      <c r="H84" s="19"/>
      <c r="I84" s="19"/>
      <c r="J84" s="19"/>
      <c r="K84" s="19"/>
      <c r="L84" s="19"/>
    </row>
    <row r="85" spans="3:12" ht="15.75">
      <c r="C85" s="19"/>
      <c r="D85" s="19"/>
      <c r="E85" s="19"/>
      <c r="F85" s="19"/>
      <c r="G85" s="19"/>
      <c r="H85" s="19"/>
      <c r="I85" s="19"/>
      <c r="J85" s="19"/>
      <c r="K85" s="19"/>
      <c r="L85" s="19"/>
    </row>
    <row r="86" spans="3:12" ht="15.75">
      <c r="C86" s="19"/>
      <c r="D86" s="19"/>
      <c r="E86" s="19"/>
      <c r="F86" s="19"/>
      <c r="G86" s="19"/>
      <c r="H86" s="19"/>
      <c r="I86" s="19"/>
      <c r="J86" s="19"/>
      <c r="K86" s="19"/>
      <c r="L86" s="19"/>
    </row>
    <row r="87" spans="3:12" ht="15.75">
      <c r="C87" s="19"/>
      <c r="D87" s="19"/>
      <c r="E87" s="19"/>
      <c r="F87" s="19"/>
      <c r="G87" s="19"/>
      <c r="H87" s="19"/>
      <c r="I87" s="19"/>
      <c r="J87" s="19"/>
      <c r="K87" s="19"/>
      <c r="L87" s="19"/>
    </row>
    <row r="88" spans="3:12" ht="15.75">
      <c r="C88" s="19"/>
      <c r="D88" s="19"/>
      <c r="E88" s="19"/>
      <c r="F88" s="19"/>
      <c r="G88" s="19"/>
      <c r="H88" s="19"/>
      <c r="I88" s="19"/>
      <c r="J88" s="19"/>
      <c r="K88" s="19"/>
      <c r="L88" s="19"/>
    </row>
    <row r="89" spans="3:12" ht="15.75">
      <c r="C89" s="19"/>
      <c r="D89" s="19"/>
      <c r="E89" s="19"/>
      <c r="F89" s="19"/>
      <c r="G89" s="19"/>
      <c r="H89" s="19"/>
      <c r="I89" s="19"/>
      <c r="J89" s="19"/>
      <c r="K89" s="19"/>
      <c r="L89" s="19"/>
    </row>
    <row r="90" spans="3:12" ht="15.75">
      <c r="C90" s="19"/>
      <c r="D90" s="19"/>
      <c r="E90" s="19"/>
      <c r="F90" s="19"/>
      <c r="G90" s="19"/>
      <c r="H90" s="19"/>
      <c r="I90" s="19"/>
      <c r="J90" s="19"/>
      <c r="K90" s="19"/>
      <c r="L90" s="19"/>
    </row>
    <row r="91" spans="3:12" ht="15.75">
      <c r="C91" s="19"/>
      <c r="D91" s="19"/>
      <c r="E91" s="19"/>
      <c r="F91" s="19"/>
      <c r="G91" s="19"/>
      <c r="H91" s="19"/>
      <c r="I91" s="19"/>
      <c r="J91" s="19"/>
      <c r="K91" s="19"/>
      <c r="L91" s="19"/>
    </row>
    <row r="92" spans="3:12" ht="15.75">
      <c r="C92" s="19"/>
      <c r="D92" s="19"/>
      <c r="E92" s="19"/>
      <c r="F92" s="19"/>
      <c r="G92" s="19"/>
      <c r="H92" s="19"/>
      <c r="I92" s="19"/>
      <c r="J92" s="19"/>
      <c r="K92" s="19"/>
      <c r="L92" s="19"/>
    </row>
    <row r="93" spans="3:12" ht="15.75">
      <c r="C93" s="19"/>
      <c r="D93" s="19"/>
      <c r="E93" s="19"/>
      <c r="F93" s="19"/>
      <c r="G93" s="19"/>
      <c r="H93" s="19"/>
      <c r="I93" s="19"/>
      <c r="J93" s="19"/>
      <c r="K93" s="19"/>
      <c r="L93" s="19"/>
    </row>
    <row r="94" spans="3:12" ht="15.75">
      <c r="C94" s="19"/>
      <c r="D94" s="19"/>
      <c r="E94" s="19"/>
      <c r="F94" s="19"/>
      <c r="G94" s="19"/>
      <c r="H94" s="19"/>
      <c r="I94" s="19"/>
      <c r="J94" s="19"/>
      <c r="K94" s="19"/>
      <c r="L94" s="19"/>
    </row>
    <row r="95" spans="3:12" ht="15.75">
      <c r="C95" s="19"/>
      <c r="D95" s="19"/>
      <c r="E95" s="19"/>
      <c r="F95" s="19"/>
      <c r="G95" s="19"/>
      <c r="H95" s="19"/>
      <c r="I95" s="19"/>
      <c r="J95" s="19"/>
      <c r="K95" s="19"/>
      <c r="L95" s="19"/>
    </row>
    <row r="96" spans="3:12" ht="15.75">
      <c r="C96" s="19"/>
      <c r="D96" s="19"/>
      <c r="E96" s="19"/>
      <c r="F96" s="19"/>
      <c r="G96" s="19"/>
      <c r="H96" s="19"/>
      <c r="I96" s="19"/>
      <c r="J96" s="19"/>
      <c r="K96" s="19"/>
      <c r="L96" s="19"/>
    </row>
    <row r="97" spans="3:12" ht="15.75">
      <c r="C97" s="19"/>
      <c r="D97" s="19"/>
      <c r="E97" s="19"/>
      <c r="F97" s="19"/>
      <c r="G97" s="19"/>
      <c r="H97" s="19"/>
      <c r="I97" s="19"/>
      <c r="J97" s="19"/>
      <c r="K97" s="19"/>
      <c r="L97" s="19"/>
    </row>
    <row r="98" spans="3:12" ht="15.75">
      <c r="C98" s="19"/>
      <c r="D98" s="19"/>
      <c r="E98" s="19"/>
      <c r="F98" s="19"/>
      <c r="G98" s="19"/>
      <c r="H98" s="19"/>
      <c r="I98" s="19"/>
      <c r="J98" s="19"/>
      <c r="K98" s="19"/>
      <c r="L98" s="19"/>
    </row>
    <row r="99" spans="3:12" ht="15.75">
      <c r="C99" s="19"/>
      <c r="D99" s="19"/>
      <c r="E99" s="19"/>
      <c r="F99" s="19"/>
      <c r="G99" s="19"/>
      <c r="H99" s="19"/>
      <c r="I99" s="19"/>
      <c r="J99" s="19"/>
      <c r="K99" s="19"/>
      <c r="L99" s="19"/>
    </row>
    <row r="100" spans="3:12" ht="15.75">
      <c r="C100" s="19"/>
      <c r="D100" s="19"/>
      <c r="E100" s="19"/>
      <c r="F100" s="19"/>
      <c r="G100" s="19"/>
      <c r="H100" s="19"/>
      <c r="I100" s="19"/>
      <c r="J100" s="19"/>
      <c r="K100" s="19"/>
      <c r="L100" s="19"/>
    </row>
    <row r="101" spans="3:12" ht="15.75">
      <c r="C101" s="19"/>
      <c r="D101" s="19"/>
      <c r="E101" s="19"/>
      <c r="F101" s="19"/>
      <c r="G101" s="19"/>
      <c r="H101" s="19"/>
      <c r="I101" s="19"/>
      <c r="J101" s="19"/>
      <c r="K101" s="19"/>
      <c r="L101" s="19"/>
    </row>
    <row r="102" spans="3:12" ht="15.75">
      <c r="C102" s="19"/>
      <c r="D102" s="19"/>
      <c r="E102" s="19"/>
      <c r="F102" s="19"/>
      <c r="G102" s="19"/>
      <c r="H102" s="19"/>
      <c r="I102" s="19"/>
      <c r="J102" s="19"/>
      <c r="K102" s="19"/>
      <c r="L102" s="19"/>
    </row>
    <row r="103" spans="3:12" ht="15.75">
      <c r="C103" s="19"/>
      <c r="D103" s="19"/>
      <c r="E103" s="19"/>
      <c r="F103" s="19"/>
      <c r="G103" s="19"/>
      <c r="H103" s="19"/>
      <c r="I103" s="19"/>
      <c r="J103" s="19"/>
      <c r="K103" s="19"/>
      <c r="L103" s="19"/>
    </row>
    <row r="104" spans="3:12" ht="15.75">
      <c r="C104" s="19"/>
      <c r="D104" s="19"/>
      <c r="E104" s="19"/>
      <c r="F104" s="19"/>
      <c r="G104" s="19"/>
      <c r="H104" s="19"/>
      <c r="I104" s="19"/>
      <c r="J104" s="19"/>
      <c r="K104" s="19"/>
      <c r="L104" s="19"/>
    </row>
    <row r="105" spans="3:12" ht="15.75">
      <c r="C105" s="19"/>
      <c r="D105" s="19"/>
      <c r="E105" s="19"/>
      <c r="F105" s="19"/>
      <c r="G105" s="19"/>
      <c r="H105" s="19"/>
      <c r="I105" s="19"/>
      <c r="J105" s="19"/>
      <c r="K105" s="19"/>
      <c r="L105" s="19"/>
    </row>
    <row r="106" spans="3:12" ht="15.75">
      <c r="C106" s="19"/>
      <c r="D106" s="19"/>
      <c r="E106" s="19"/>
      <c r="F106" s="19"/>
      <c r="G106" s="19"/>
      <c r="H106" s="19"/>
      <c r="I106" s="19"/>
      <c r="J106" s="19"/>
      <c r="K106" s="19"/>
      <c r="L106" s="19"/>
    </row>
    <row r="107" spans="3:12" ht="15.75">
      <c r="C107" s="19"/>
      <c r="D107" s="19"/>
      <c r="E107" s="19"/>
      <c r="F107" s="19"/>
      <c r="G107" s="19"/>
      <c r="H107" s="19"/>
      <c r="I107" s="19"/>
      <c r="J107" s="19"/>
      <c r="K107" s="19"/>
      <c r="L107" s="19"/>
    </row>
    <row r="108" spans="3:12" ht="15.75">
      <c r="C108" s="19"/>
      <c r="D108" s="19"/>
      <c r="E108" s="19"/>
      <c r="F108" s="19"/>
      <c r="G108" s="19"/>
      <c r="H108" s="19"/>
      <c r="I108" s="19"/>
      <c r="J108" s="19"/>
      <c r="K108" s="19"/>
      <c r="L108" s="19"/>
    </row>
    <row r="109" spans="3:12" ht="15.75">
      <c r="C109" s="19"/>
      <c r="D109" s="19"/>
      <c r="E109" s="19"/>
      <c r="F109" s="19"/>
      <c r="G109" s="19"/>
      <c r="H109" s="19"/>
      <c r="I109" s="19"/>
      <c r="J109" s="19"/>
      <c r="K109" s="19"/>
      <c r="L109" s="19"/>
    </row>
    <row r="110" spans="3:12" ht="15.75">
      <c r="C110" s="19"/>
      <c r="D110" s="19"/>
      <c r="E110" s="19"/>
      <c r="F110" s="19"/>
      <c r="G110" s="19"/>
      <c r="H110" s="19"/>
      <c r="I110" s="19"/>
      <c r="J110" s="19"/>
      <c r="K110" s="19"/>
      <c r="L110" s="19"/>
    </row>
    <row r="111" spans="3:12" ht="15.75">
      <c r="C111" s="19"/>
      <c r="D111" s="19"/>
      <c r="E111" s="19"/>
      <c r="F111" s="19"/>
      <c r="G111" s="19"/>
      <c r="H111" s="19"/>
      <c r="I111" s="19"/>
      <c r="J111" s="19"/>
      <c r="K111" s="19"/>
      <c r="L111" s="19"/>
    </row>
    <row r="112" spans="3:12" ht="15.75">
      <c r="C112" s="19"/>
      <c r="D112" s="19"/>
      <c r="E112" s="19"/>
      <c r="F112" s="19"/>
      <c r="G112" s="19"/>
      <c r="H112" s="19"/>
      <c r="I112" s="19"/>
      <c r="J112" s="19"/>
      <c r="K112" s="19"/>
      <c r="L112" s="19"/>
    </row>
    <row r="113" spans="3:12" ht="15.75">
      <c r="C113" s="19"/>
      <c r="D113" s="19"/>
      <c r="E113" s="19"/>
      <c r="F113" s="19"/>
      <c r="G113" s="19"/>
      <c r="H113" s="19"/>
      <c r="I113" s="19"/>
      <c r="J113" s="19"/>
      <c r="K113" s="19"/>
      <c r="L113" s="19"/>
    </row>
    <row r="114" spans="3:12" ht="15.75">
      <c r="C114" s="19"/>
      <c r="D114" s="19"/>
      <c r="E114" s="19"/>
      <c r="F114" s="19"/>
      <c r="G114" s="19"/>
      <c r="H114" s="19"/>
      <c r="I114" s="19"/>
      <c r="J114" s="19"/>
      <c r="K114" s="19"/>
      <c r="L114" s="19"/>
    </row>
    <row r="115" spans="3:12" ht="15.75">
      <c r="C115" s="19"/>
      <c r="D115" s="19"/>
      <c r="E115" s="19"/>
      <c r="F115" s="19"/>
      <c r="G115" s="19"/>
      <c r="H115" s="19"/>
      <c r="I115" s="19"/>
      <c r="J115" s="19"/>
      <c r="K115" s="19"/>
      <c r="L115" s="19"/>
    </row>
    <row r="116" spans="3:12" ht="15.75">
      <c r="C116" s="19"/>
      <c r="D116" s="19"/>
      <c r="E116" s="19"/>
      <c r="F116" s="19"/>
      <c r="G116" s="19"/>
      <c r="H116" s="19"/>
      <c r="I116" s="19"/>
      <c r="J116" s="19"/>
      <c r="K116" s="19"/>
      <c r="L116" s="19"/>
    </row>
    <row r="117" spans="3:12" ht="15.75">
      <c r="C117" s="19"/>
      <c r="D117" s="19"/>
      <c r="E117" s="19"/>
      <c r="F117" s="19"/>
      <c r="G117" s="19"/>
      <c r="H117" s="19"/>
      <c r="I117" s="19"/>
      <c r="J117" s="19"/>
      <c r="K117" s="19"/>
      <c r="L117" s="19"/>
    </row>
    <row r="118" spans="3:12" ht="15.75">
      <c r="C118" s="19"/>
      <c r="D118" s="19"/>
      <c r="E118" s="19"/>
      <c r="F118" s="19"/>
      <c r="G118" s="19"/>
      <c r="H118" s="19"/>
      <c r="I118" s="19"/>
      <c r="J118" s="19"/>
      <c r="K118" s="19"/>
      <c r="L118" s="19"/>
    </row>
    <row r="119" spans="3:12" ht="15.75">
      <c r="C119" s="19"/>
      <c r="D119" s="19"/>
      <c r="E119" s="19"/>
      <c r="F119" s="19"/>
      <c r="G119" s="19"/>
      <c r="H119" s="19"/>
      <c r="I119" s="19"/>
      <c r="J119" s="19"/>
      <c r="K119" s="19"/>
      <c r="L119" s="19"/>
    </row>
    <row r="120" spans="3:12" ht="15.75">
      <c r="C120" s="19"/>
      <c r="D120" s="19"/>
      <c r="E120" s="19"/>
      <c r="F120" s="19"/>
      <c r="G120" s="19"/>
      <c r="H120" s="19"/>
      <c r="I120" s="19"/>
      <c r="J120" s="19"/>
      <c r="K120" s="19"/>
      <c r="L120" s="19"/>
    </row>
    <row r="121" spans="3:12" ht="15.75">
      <c r="C121" s="19"/>
      <c r="D121" s="19"/>
      <c r="E121" s="19"/>
      <c r="F121" s="19"/>
      <c r="G121" s="19"/>
      <c r="H121" s="19"/>
      <c r="I121" s="19"/>
      <c r="J121" s="19"/>
      <c r="K121" s="19"/>
      <c r="L121" s="19"/>
    </row>
    <row r="122" spans="3:12" ht="15.75">
      <c r="C122" s="19"/>
      <c r="D122" s="19"/>
      <c r="E122" s="19"/>
      <c r="F122" s="19"/>
      <c r="G122" s="19"/>
      <c r="H122" s="19"/>
      <c r="I122" s="19"/>
      <c r="J122" s="19"/>
      <c r="K122" s="19"/>
      <c r="L122" s="19"/>
    </row>
    <row r="123" spans="3:12" ht="15.75">
      <c r="C123" s="19"/>
      <c r="D123" s="19"/>
      <c r="E123" s="19"/>
      <c r="F123" s="19"/>
      <c r="G123" s="19"/>
      <c r="H123" s="19"/>
      <c r="I123" s="19"/>
      <c r="J123" s="19"/>
      <c r="K123" s="19"/>
      <c r="L123" s="19"/>
    </row>
    <row r="124" spans="3:12" ht="15.75">
      <c r="C124" s="19"/>
      <c r="D124" s="19"/>
      <c r="E124" s="19"/>
      <c r="F124" s="19"/>
      <c r="G124" s="19"/>
      <c r="H124" s="19"/>
      <c r="I124" s="19"/>
      <c r="J124" s="19"/>
      <c r="K124" s="19"/>
      <c r="L124" s="19"/>
    </row>
    <row r="125" spans="3:12" ht="15.75">
      <c r="C125" s="19"/>
      <c r="D125" s="19"/>
      <c r="E125" s="19"/>
      <c r="F125" s="19"/>
      <c r="G125" s="19"/>
      <c r="H125" s="19"/>
      <c r="I125" s="19"/>
      <c r="J125" s="19"/>
      <c r="K125" s="19"/>
      <c r="L125" s="19"/>
    </row>
    <row r="126" spans="3:12" ht="15.75">
      <c r="C126" s="19"/>
      <c r="D126" s="19"/>
      <c r="E126" s="19"/>
      <c r="F126" s="19"/>
      <c r="G126" s="19"/>
      <c r="H126" s="19"/>
      <c r="I126" s="19"/>
      <c r="J126" s="19"/>
      <c r="K126" s="19"/>
      <c r="L126" s="19"/>
    </row>
    <row r="127" spans="3:12" ht="15.75">
      <c r="C127" s="19"/>
      <c r="D127" s="19"/>
      <c r="E127" s="19"/>
      <c r="F127" s="19"/>
      <c r="G127" s="19"/>
      <c r="H127" s="19"/>
      <c r="I127" s="19"/>
      <c r="J127" s="19"/>
      <c r="K127" s="19"/>
      <c r="L127" s="19"/>
    </row>
    <row r="128" spans="3:12" ht="15.75">
      <c r="C128" s="19"/>
      <c r="D128" s="19"/>
      <c r="E128" s="19"/>
      <c r="F128" s="19"/>
      <c r="G128" s="19"/>
      <c r="H128" s="19"/>
      <c r="I128" s="19"/>
      <c r="J128" s="19"/>
      <c r="K128" s="19"/>
      <c r="L128" s="19"/>
    </row>
    <row r="129" spans="3:12" ht="15.75">
      <c r="C129" s="19"/>
      <c r="D129" s="19"/>
      <c r="E129" s="19"/>
      <c r="F129" s="19"/>
      <c r="G129" s="19"/>
      <c r="H129" s="19"/>
      <c r="I129" s="19"/>
      <c r="J129" s="19"/>
      <c r="K129" s="19"/>
      <c r="L129" s="19"/>
    </row>
    <row r="130" spans="3:12" ht="15.75">
      <c r="C130" s="19"/>
      <c r="D130" s="19"/>
      <c r="E130" s="19"/>
      <c r="F130" s="19"/>
      <c r="G130" s="19"/>
      <c r="H130" s="19"/>
      <c r="I130" s="19"/>
      <c r="J130" s="19"/>
      <c r="K130" s="19"/>
      <c r="L130" s="19"/>
    </row>
    <row r="131" spans="3:12" ht="15.75">
      <c r="C131" s="19"/>
      <c r="D131" s="19"/>
      <c r="E131" s="19"/>
      <c r="F131" s="19"/>
      <c r="G131" s="19"/>
      <c r="H131" s="19"/>
      <c r="I131" s="19"/>
      <c r="J131" s="19"/>
      <c r="K131" s="19"/>
      <c r="L131" s="19"/>
    </row>
    <row r="132" spans="3:12" ht="15.75">
      <c r="C132" s="19"/>
      <c r="D132" s="19"/>
      <c r="E132" s="19"/>
      <c r="F132" s="19"/>
      <c r="G132" s="19"/>
      <c r="H132" s="19"/>
      <c r="I132" s="19"/>
      <c r="J132" s="19"/>
      <c r="K132" s="19"/>
      <c r="L132" s="19"/>
    </row>
    <row r="133" spans="3:12" ht="15.75">
      <c r="C133" s="19"/>
      <c r="D133" s="19"/>
      <c r="E133" s="19"/>
      <c r="F133" s="19"/>
      <c r="G133" s="19"/>
      <c r="H133" s="19"/>
      <c r="I133" s="19"/>
      <c r="J133" s="19"/>
      <c r="K133" s="19"/>
      <c r="L133" s="19"/>
    </row>
    <row r="134" spans="3:12" ht="15.75">
      <c r="C134" s="19"/>
      <c r="D134" s="19"/>
      <c r="E134" s="19"/>
      <c r="F134" s="19"/>
      <c r="G134" s="19"/>
      <c r="H134" s="19"/>
      <c r="I134" s="19"/>
      <c r="J134" s="19"/>
      <c r="K134" s="19"/>
      <c r="L134" s="19"/>
    </row>
    <row r="135" spans="3:12" ht="15.75">
      <c r="C135" s="19"/>
      <c r="D135" s="19"/>
      <c r="E135" s="19"/>
      <c r="F135" s="19"/>
      <c r="G135" s="19"/>
      <c r="H135" s="19"/>
      <c r="I135" s="19"/>
      <c r="J135" s="19"/>
      <c r="K135" s="19"/>
      <c r="L135" s="19"/>
    </row>
    <row r="136" spans="3:12" ht="15.75">
      <c r="C136" s="19"/>
      <c r="D136" s="19"/>
      <c r="E136" s="19"/>
      <c r="F136" s="19"/>
      <c r="G136" s="19"/>
      <c r="H136" s="19"/>
      <c r="I136" s="19"/>
      <c r="J136" s="19"/>
      <c r="K136" s="19"/>
      <c r="L136" s="19"/>
    </row>
    <row r="137" spans="3:12" ht="15.75">
      <c r="C137" s="19"/>
      <c r="D137" s="19"/>
      <c r="E137" s="19"/>
      <c r="F137" s="19"/>
      <c r="G137" s="19"/>
      <c r="H137" s="19"/>
      <c r="I137" s="19"/>
      <c r="J137" s="19"/>
      <c r="K137" s="19"/>
      <c r="L137" s="19"/>
    </row>
    <row r="138" spans="3:12" ht="15.75">
      <c r="C138" s="19"/>
      <c r="D138" s="19"/>
      <c r="E138" s="19"/>
      <c r="F138" s="19"/>
      <c r="G138" s="19"/>
      <c r="H138" s="19"/>
      <c r="I138" s="19"/>
      <c r="J138" s="19"/>
      <c r="K138" s="19"/>
      <c r="L138" s="19"/>
    </row>
    <row r="139" spans="3:12" ht="15.75">
      <c r="C139" s="19"/>
      <c r="D139" s="19"/>
      <c r="E139" s="19"/>
      <c r="F139" s="19"/>
      <c r="G139" s="19"/>
      <c r="H139" s="19"/>
      <c r="I139" s="19"/>
      <c r="J139" s="19"/>
      <c r="K139" s="19"/>
      <c r="L139" s="19"/>
    </row>
    <row r="140" spans="3:12" ht="15.75">
      <c r="C140" s="19"/>
      <c r="D140" s="19"/>
      <c r="E140" s="19"/>
      <c r="F140" s="19"/>
      <c r="G140" s="19"/>
      <c r="H140" s="19"/>
      <c r="I140" s="19"/>
      <c r="J140" s="19"/>
      <c r="K140" s="19"/>
      <c r="L140" s="19"/>
    </row>
    <row r="141" spans="3:12" ht="15.75">
      <c r="C141" s="19"/>
      <c r="D141" s="19"/>
      <c r="E141" s="19"/>
      <c r="F141" s="19"/>
      <c r="G141" s="19"/>
      <c r="H141" s="19"/>
      <c r="I141" s="19"/>
      <c r="J141" s="19"/>
      <c r="K141" s="19"/>
      <c r="L141" s="19"/>
    </row>
    <row r="142" spans="3:12" ht="15.75">
      <c r="C142" s="19"/>
      <c r="D142" s="19"/>
      <c r="E142" s="19"/>
      <c r="F142" s="19"/>
      <c r="G142" s="19"/>
      <c r="H142" s="19"/>
      <c r="I142" s="19"/>
      <c r="J142" s="19"/>
      <c r="K142" s="19"/>
      <c r="L142" s="19"/>
    </row>
    <row r="143" spans="3:12" ht="15.75">
      <c r="C143" s="19"/>
      <c r="D143" s="19"/>
      <c r="E143" s="19"/>
      <c r="F143" s="19"/>
      <c r="G143" s="19"/>
      <c r="H143" s="19"/>
      <c r="I143" s="19"/>
      <c r="J143" s="19"/>
      <c r="K143" s="19"/>
      <c r="L143" s="19"/>
    </row>
    <row r="144" spans="3:12" ht="15.75">
      <c r="C144" s="19"/>
      <c r="D144" s="19"/>
      <c r="E144" s="19"/>
      <c r="F144" s="19"/>
      <c r="G144" s="19"/>
      <c r="H144" s="19"/>
      <c r="I144" s="19"/>
      <c r="J144" s="19"/>
      <c r="K144" s="19"/>
      <c r="L144" s="19"/>
    </row>
    <row r="145" spans="3:12" ht="15.75">
      <c r="C145" s="19"/>
      <c r="D145" s="19"/>
      <c r="E145" s="19"/>
      <c r="F145" s="19"/>
      <c r="G145" s="19"/>
      <c r="H145" s="19"/>
      <c r="I145" s="19"/>
      <c r="J145" s="19"/>
      <c r="K145" s="19"/>
      <c r="L145" s="19"/>
    </row>
    <row r="146" spans="3:12" ht="15.75">
      <c r="C146" s="19"/>
      <c r="D146" s="19"/>
      <c r="E146" s="19"/>
      <c r="F146" s="19"/>
      <c r="G146" s="19"/>
      <c r="H146" s="19"/>
      <c r="I146" s="19"/>
      <c r="J146" s="19"/>
      <c r="K146" s="19"/>
      <c r="L146" s="19"/>
    </row>
    <row r="147" spans="3:12" ht="15.75">
      <c r="C147" s="19"/>
      <c r="D147" s="19"/>
      <c r="E147" s="19"/>
      <c r="F147" s="19"/>
      <c r="G147" s="19"/>
      <c r="H147" s="19"/>
      <c r="I147" s="19"/>
      <c r="J147" s="19"/>
      <c r="K147" s="19"/>
      <c r="L147" s="19"/>
    </row>
    <row r="148" spans="3:12" ht="15.75">
      <c r="C148" s="19"/>
      <c r="D148" s="19"/>
      <c r="E148" s="19"/>
      <c r="F148" s="19"/>
      <c r="G148" s="19"/>
      <c r="H148" s="19"/>
      <c r="I148" s="19"/>
      <c r="J148" s="19"/>
      <c r="K148" s="19"/>
      <c r="L148" s="19"/>
    </row>
    <row r="149" spans="3:12" ht="15.75">
      <c r="C149" s="19"/>
      <c r="D149" s="19"/>
      <c r="E149" s="19"/>
      <c r="F149" s="19"/>
      <c r="G149" s="19"/>
      <c r="H149" s="19"/>
      <c r="I149" s="19"/>
      <c r="J149" s="19"/>
      <c r="K149" s="19"/>
      <c r="L149" s="19"/>
    </row>
    <row r="150" spans="3:12" ht="15.75">
      <c r="C150" s="19"/>
      <c r="D150" s="19"/>
      <c r="E150" s="19"/>
      <c r="F150" s="19"/>
      <c r="G150" s="19"/>
      <c r="H150" s="19"/>
      <c r="I150" s="19"/>
      <c r="J150" s="19"/>
      <c r="K150" s="19"/>
      <c r="L150" s="19"/>
    </row>
    <row r="151" spans="3:12" ht="15.75">
      <c r="C151" s="19"/>
      <c r="D151" s="19"/>
      <c r="E151" s="19"/>
      <c r="F151" s="19"/>
      <c r="G151" s="19"/>
      <c r="H151" s="19"/>
      <c r="I151" s="19"/>
      <c r="J151" s="19"/>
      <c r="K151" s="19"/>
      <c r="L151" s="19"/>
    </row>
    <row r="152" spans="3:12" ht="15.75">
      <c r="C152" s="19"/>
      <c r="D152" s="19"/>
      <c r="E152" s="19"/>
      <c r="F152" s="19"/>
      <c r="G152" s="19"/>
      <c r="H152" s="19"/>
      <c r="I152" s="19"/>
      <c r="J152" s="19"/>
      <c r="K152" s="19"/>
      <c r="L152" s="19"/>
    </row>
    <row r="153" spans="3:12" ht="15.75">
      <c r="C153" s="19"/>
      <c r="D153" s="19"/>
      <c r="E153" s="19"/>
      <c r="F153" s="19"/>
      <c r="G153" s="19"/>
      <c r="H153" s="19"/>
      <c r="I153" s="19"/>
      <c r="J153" s="19"/>
      <c r="K153" s="19"/>
      <c r="L153" s="19"/>
    </row>
    <row r="154" spans="3:12" ht="15.75">
      <c r="C154" s="19"/>
      <c r="D154" s="19"/>
      <c r="E154" s="19"/>
      <c r="F154" s="19"/>
      <c r="G154" s="19"/>
      <c r="H154" s="19"/>
      <c r="I154" s="19"/>
      <c r="J154" s="19"/>
      <c r="K154" s="19"/>
      <c r="L154" s="19"/>
    </row>
    <row r="155" spans="3:12" ht="15.75">
      <c r="C155" s="19"/>
      <c r="D155" s="19"/>
      <c r="E155" s="19"/>
      <c r="F155" s="19"/>
      <c r="G155" s="19"/>
      <c r="H155" s="19"/>
      <c r="I155" s="19"/>
      <c r="J155" s="19"/>
      <c r="K155" s="19"/>
      <c r="L155" s="19"/>
    </row>
    <row r="156" spans="3:12" ht="15.75">
      <c r="C156" s="19"/>
      <c r="D156" s="19"/>
      <c r="E156" s="19"/>
      <c r="F156" s="19"/>
      <c r="G156" s="19"/>
      <c r="H156" s="19"/>
      <c r="I156" s="19"/>
      <c r="J156" s="19"/>
      <c r="K156" s="19"/>
      <c r="L156" s="19"/>
    </row>
    <row r="157" spans="3:12" ht="15.75">
      <c r="C157" s="19"/>
      <c r="D157" s="19"/>
      <c r="E157" s="19"/>
      <c r="F157" s="19"/>
      <c r="G157" s="19"/>
      <c r="H157" s="19"/>
      <c r="I157" s="19"/>
      <c r="J157" s="19"/>
      <c r="K157" s="19"/>
      <c r="L157" s="19"/>
    </row>
    <row r="158" spans="3:12" ht="15.75">
      <c r="C158" s="19"/>
      <c r="D158" s="19"/>
      <c r="E158" s="19"/>
      <c r="F158" s="19"/>
      <c r="G158" s="19"/>
      <c r="H158" s="19"/>
      <c r="I158" s="19"/>
      <c r="J158" s="19"/>
      <c r="K158" s="19"/>
      <c r="L158" s="19"/>
    </row>
    <row r="159" spans="3:12" ht="15.75">
      <c r="C159" s="19"/>
      <c r="D159" s="19"/>
      <c r="E159" s="19"/>
      <c r="F159" s="19"/>
      <c r="G159" s="19"/>
      <c r="H159" s="19"/>
      <c r="I159" s="19"/>
      <c r="J159" s="19"/>
      <c r="K159" s="19"/>
      <c r="L159" s="19"/>
    </row>
    <row r="160" spans="3:12" ht="15.75">
      <c r="C160" s="19"/>
      <c r="D160" s="19"/>
      <c r="E160" s="19"/>
      <c r="F160" s="19"/>
      <c r="G160" s="19"/>
      <c r="H160" s="19"/>
      <c r="I160" s="19"/>
      <c r="J160" s="19"/>
      <c r="K160" s="19"/>
      <c r="L160" s="19"/>
    </row>
    <row r="161" spans="3:12" ht="15.75">
      <c r="C161" s="19"/>
      <c r="D161" s="19"/>
      <c r="E161" s="19"/>
      <c r="F161" s="19"/>
      <c r="G161" s="19"/>
      <c r="H161" s="19"/>
      <c r="I161" s="19"/>
      <c r="J161" s="19"/>
      <c r="K161" s="19"/>
      <c r="L161" s="19"/>
    </row>
    <row r="162" spans="3:12" ht="15.75">
      <c r="C162" s="19"/>
      <c r="D162" s="19"/>
      <c r="E162" s="19"/>
      <c r="F162" s="19"/>
      <c r="G162" s="19"/>
      <c r="H162" s="19"/>
      <c r="I162" s="19"/>
      <c r="J162" s="19"/>
      <c r="K162" s="19"/>
      <c r="L162" s="19"/>
    </row>
    <row r="163" spans="3:12" ht="15.75">
      <c r="C163" s="19"/>
      <c r="D163" s="19"/>
      <c r="E163" s="19"/>
      <c r="F163" s="19"/>
      <c r="G163" s="19"/>
      <c r="H163" s="19"/>
      <c r="I163" s="19"/>
      <c r="J163" s="19"/>
      <c r="K163" s="19"/>
      <c r="L163" s="19"/>
    </row>
    <row r="164" spans="3:12" ht="15.75">
      <c r="C164" s="19"/>
      <c r="D164" s="19"/>
      <c r="E164" s="19"/>
      <c r="F164" s="19"/>
      <c r="G164" s="19"/>
      <c r="H164" s="19"/>
      <c r="I164" s="19"/>
      <c r="J164" s="19"/>
      <c r="K164" s="19"/>
      <c r="L164" s="19"/>
    </row>
    <row r="165" spans="3:12" ht="15.75">
      <c r="C165" s="19"/>
      <c r="D165" s="19"/>
      <c r="E165" s="19"/>
      <c r="F165" s="19"/>
      <c r="G165" s="19"/>
      <c r="H165" s="19"/>
      <c r="I165" s="19"/>
      <c r="J165" s="19"/>
      <c r="K165" s="19"/>
      <c r="L165" s="19"/>
    </row>
    <row r="166" spans="3:12" ht="15.75">
      <c r="C166" s="19"/>
      <c r="D166" s="19"/>
      <c r="E166" s="19"/>
      <c r="F166" s="19"/>
      <c r="G166" s="19"/>
      <c r="H166" s="19"/>
      <c r="I166" s="19"/>
      <c r="J166" s="19"/>
      <c r="K166" s="19"/>
      <c r="L166" s="19"/>
    </row>
    <row r="167" spans="3:12" ht="15.75">
      <c r="C167" s="19"/>
      <c r="D167" s="19"/>
      <c r="E167" s="19"/>
      <c r="F167" s="19"/>
      <c r="G167" s="19"/>
      <c r="H167" s="19"/>
      <c r="I167" s="19"/>
      <c r="J167" s="19"/>
      <c r="K167" s="19"/>
      <c r="L167" s="19"/>
    </row>
    <row r="168" spans="3:12" ht="15.75">
      <c r="C168" s="19"/>
      <c r="D168" s="19"/>
      <c r="E168" s="19"/>
      <c r="F168" s="19"/>
      <c r="G168" s="19"/>
      <c r="H168" s="19"/>
      <c r="I168" s="19"/>
      <c r="J168" s="19"/>
      <c r="K168" s="19"/>
      <c r="L168" s="19"/>
    </row>
    <row r="169" spans="3:12" ht="15.75">
      <c r="C169" s="19"/>
      <c r="D169" s="19"/>
      <c r="E169" s="19"/>
      <c r="F169" s="19"/>
      <c r="G169" s="19"/>
      <c r="H169" s="19"/>
      <c r="I169" s="19"/>
      <c r="J169" s="19"/>
      <c r="K169" s="19"/>
      <c r="L169" s="19"/>
    </row>
    <row r="170" spans="3:12" ht="15.75">
      <c r="C170" s="19"/>
      <c r="D170" s="19"/>
      <c r="E170" s="19"/>
      <c r="F170" s="19"/>
      <c r="G170" s="19"/>
      <c r="H170" s="19"/>
      <c r="I170" s="19"/>
      <c r="J170" s="19"/>
      <c r="K170" s="19"/>
      <c r="L170" s="19"/>
    </row>
    <row r="171" spans="3:12" ht="15.75">
      <c r="C171" s="19"/>
      <c r="D171" s="19"/>
      <c r="E171" s="19"/>
      <c r="F171" s="19"/>
      <c r="G171" s="19"/>
      <c r="H171" s="19"/>
      <c r="I171" s="19"/>
      <c r="J171" s="19"/>
      <c r="K171" s="19"/>
      <c r="L171" s="19"/>
    </row>
    <row r="172" spans="3:12" ht="15.75">
      <c r="C172" s="19"/>
      <c r="D172" s="19"/>
      <c r="E172" s="19"/>
      <c r="F172" s="19"/>
      <c r="G172" s="19"/>
      <c r="H172" s="19"/>
      <c r="I172" s="19"/>
      <c r="J172" s="19"/>
      <c r="K172" s="19"/>
      <c r="L172" s="19"/>
    </row>
    <row r="173" spans="3:12" ht="15.75">
      <c r="C173" s="19"/>
      <c r="D173" s="19"/>
      <c r="E173" s="19"/>
      <c r="F173" s="19"/>
      <c r="G173" s="19"/>
      <c r="H173" s="19"/>
      <c r="I173" s="19"/>
      <c r="J173" s="19"/>
      <c r="K173" s="19"/>
      <c r="L173" s="19"/>
    </row>
    <row r="174" spans="3:12" ht="15.75">
      <c r="C174" s="19"/>
      <c r="D174" s="19"/>
      <c r="E174" s="19"/>
      <c r="F174" s="19"/>
      <c r="G174" s="19"/>
      <c r="H174" s="19"/>
      <c r="I174" s="19"/>
      <c r="J174" s="19"/>
      <c r="K174" s="19"/>
      <c r="L174" s="19"/>
    </row>
    <row r="175" spans="3:12" ht="15.75">
      <c r="C175" s="19"/>
      <c r="D175" s="19"/>
      <c r="E175" s="19"/>
      <c r="F175" s="19"/>
      <c r="G175" s="19"/>
      <c r="H175" s="19"/>
      <c r="I175" s="19"/>
      <c r="J175" s="19"/>
      <c r="K175" s="19"/>
      <c r="L175" s="19"/>
    </row>
    <row r="176" spans="3:12" ht="15.75">
      <c r="C176" s="19"/>
      <c r="D176" s="19"/>
      <c r="E176" s="19"/>
      <c r="F176" s="19"/>
      <c r="G176" s="19"/>
      <c r="H176" s="19"/>
      <c r="I176" s="19"/>
      <c r="J176" s="19"/>
      <c r="K176" s="19"/>
      <c r="L176" s="19"/>
    </row>
    <row r="177" spans="3:12" ht="15.75">
      <c r="C177" s="19"/>
      <c r="D177" s="19"/>
      <c r="E177" s="19"/>
      <c r="F177" s="19"/>
      <c r="G177" s="19"/>
      <c r="H177" s="19"/>
      <c r="I177" s="19"/>
      <c r="J177" s="19"/>
      <c r="K177" s="19"/>
      <c r="L177" s="19"/>
    </row>
    <row r="178" spans="3:12" ht="15.75">
      <c r="C178" s="19"/>
      <c r="D178" s="19"/>
      <c r="E178" s="19"/>
      <c r="F178" s="19"/>
      <c r="G178" s="19"/>
      <c r="H178" s="19"/>
      <c r="I178" s="19"/>
      <c r="J178" s="19"/>
      <c r="K178" s="19"/>
      <c r="L178" s="19"/>
    </row>
    <row r="179" spans="3:12" ht="15.75">
      <c r="C179" s="19"/>
      <c r="D179" s="19"/>
      <c r="E179" s="19"/>
      <c r="F179" s="19"/>
      <c r="G179" s="19"/>
      <c r="H179" s="19"/>
      <c r="I179" s="19"/>
      <c r="J179" s="19"/>
      <c r="K179" s="19"/>
      <c r="L179" s="19"/>
    </row>
    <row r="180" spans="3:12" ht="15.75">
      <c r="C180" s="19"/>
      <c r="D180" s="19"/>
      <c r="E180" s="19"/>
      <c r="F180" s="19"/>
      <c r="G180" s="19"/>
      <c r="H180" s="19"/>
      <c r="I180" s="19"/>
      <c r="J180" s="19"/>
      <c r="K180" s="19"/>
      <c r="L180" s="19"/>
    </row>
    <row r="181" spans="3:12" ht="15.75">
      <c r="C181" s="19"/>
      <c r="D181" s="19"/>
      <c r="E181" s="19"/>
      <c r="F181" s="19"/>
      <c r="G181" s="19"/>
      <c r="H181" s="19"/>
      <c r="I181" s="19"/>
      <c r="J181" s="19"/>
      <c r="K181" s="19"/>
      <c r="L181" s="19"/>
    </row>
    <row r="182" spans="3:12" ht="15.75">
      <c r="C182" s="19"/>
      <c r="D182" s="19"/>
      <c r="E182" s="19"/>
      <c r="F182" s="19"/>
      <c r="G182" s="19"/>
      <c r="H182" s="19"/>
      <c r="I182" s="19"/>
      <c r="J182" s="19"/>
      <c r="K182" s="19"/>
      <c r="L182" s="19"/>
    </row>
    <row r="183" spans="3:12" ht="15.75">
      <c r="C183" s="19"/>
      <c r="D183" s="19"/>
      <c r="E183" s="19"/>
      <c r="F183" s="19"/>
      <c r="G183" s="19"/>
      <c r="H183" s="19"/>
      <c r="I183" s="19"/>
      <c r="J183" s="19"/>
      <c r="K183" s="19"/>
      <c r="L183" s="19"/>
    </row>
    <row r="184" spans="3:12" ht="15.75">
      <c r="C184" s="19"/>
      <c r="D184" s="19"/>
      <c r="E184" s="19"/>
      <c r="F184" s="19"/>
      <c r="G184" s="19"/>
      <c r="H184" s="19"/>
      <c r="I184" s="19"/>
      <c r="J184" s="19"/>
      <c r="K184" s="19"/>
      <c r="L184" s="19"/>
    </row>
    <row r="185" spans="3:12" ht="15.75">
      <c r="C185" s="19"/>
      <c r="D185" s="19"/>
      <c r="E185" s="19"/>
      <c r="F185" s="19"/>
      <c r="G185" s="19"/>
      <c r="H185" s="19"/>
      <c r="I185" s="19"/>
      <c r="J185" s="19"/>
      <c r="K185" s="19"/>
      <c r="L185" s="19"/>
    </row>
    <row r="186" spans="3:12" ht="15.75">
      <c r="C186" s="19"/>
      <c r="D186" s="19"/>
      <c r="E186" s="19"/>
      <c r="F186" s="19"/>
      <c r="G186" s="19"/>
      <c r="H186" s="19"/>
      <c r="I186" s="19"/>
      <c r="J186" s="19"/>
      <c r="K186" s="19"/>
      <c r="L186" s="19"/>
    </row>
    <row r="187" spans="3:12" ht="15.75">
      <c r="C187" s="19"/>
      <c r="D187" s="19"/>
      <c r="E187" s="19"/>
      <c r="F187" s="19"/>
      <c r="G187" s="19"/>
      <c r="H187" s="19"/>
      <c r="I187" s="19"/>
      <c r="J187" s="19"/>
      <c r="K187" s="19"/>
      <c r="L187" s="19"/>
    </row>
    <row r="188" spans="3:12" ht="15.75">
      <c r="C188" s="19"/>
      <c r="D188" s="19"/>
      <c r="E188" s="19"/>
      <c r="F188" s="19"/>
      <c r="G188" s="19"/>
      <c r="H188" s="19"/>
      <c r="I188" s="19"/>
      <c r="J188" s="19"/>
      <c r="K188" s="19"/>
      <c r="L188" s="19"/>
    </row>
    <row r="189" spans="3:12" ht="15.75">
      <c r="C189" s="19"/>
      <c r="D189" s="19"/>
      <c r="E189" s="19"/>
      <c r="F189" s="19"/>
      <c r="G189" s="19"/>
      <c r="H189" s="19"/>
      <c r="I189" s="19"/>
      <c r="J189" s="19"/>
      <c r="K189" s="19"/>
      <c r="L189" s="19"/>
    </row>
    <row r="190" spans="3:12" ht="15.75">
      <c r="C190" s="19"/>
      <c r="D190" s="19"/>
      <c r="E190" s="19"/>
      <c r="F190" s="19"/>
      <c r="G190" s="19"/>
      <c r="H190" s="19"/>
      <c r="I190" s="19"/>
      <c r="J190" s="19"/>
      <c r="K190" s="19"/>
      <c r="L190" s="19"/>
    </row>
    <row r="191" spans="3:12" ht="15.75">
      <c r="C191" s="19"/>
      <c r="D191" s="19"/>
      <c r="E191" s="19"/>
      <c r="F191" s="19"/>
      <c r="G191" s="19"/>
      <c r="H191" s="19"/>
      <c r="I191" s="19"/>
      <c r="J191" s="19"/>
      <c r="K191" s="19"/>
      <c r="L191" s="19"/>
    </row>
    <row r="192" spans="3:12" ht="15.75">
      <c r="C192" s="19"/>
      <c r="D192" s="19"/>
      <c r="E192" s="19"/>
      <c r="F192" s="19"/>
      <c r="G192" s="19"/>
      <c r="H192" s="19"/>
      <c r="I192" s="19"/>
      <c r="J192" s="19"/>
      <c r="K192" s="19"/>
      <c r="L192" s="19"/>
    </row>
    <row r="193" spans="3:12" ht="15.75">
      <c r="C193" s="19"/>
      <c r="D193" s="19"/>
      <c r="E193" s="19"/>
      <c r="F193" s="19"/>
      <c r="G193" s="19"/>
      <c r="H193" s="19"/>
      <c r="I193" s="19"/>
      <c r="J193" s="19"/>
      <c r="K193" s="19"/>
      <c r="L193" s="19"/>
    </row>
    <row r="194" spans="3:12" ht="15.75">
      <c r="C194" s="19"/>
      <c r="D194" s="19"/>
      <c r="E194" s="19"/>
      <c r="F194" s="19"/>
      <c r="G194" s="19"/>
      <c r="H194" s="19"/>
      <c r="I194" s="19"/>
      <c r="J194" s="19"/>
      <c r="K194" s="19"/>
      <c r="L194" s="19"/>
    </row>
    <row r="195" spans="3:12" ht="15.75">
      <c r="C195" s="19"/>
      <c r="D195" s="19"/>
      <c r="E195" s="19"/>
      <c r="F195" s="19"/>
      <c r="G195" s="19"/>
      <c r="H195" s="19"/>
      <c r="I195" s="19"/>
      <c r="J195" s="19"/>
      <c r="K195" s="19"/>
      <c r="L195" s="19"/>
    </row>
    <row r="196" spans="3:12" ht="15.75">
      <c r="C196" s="19"/>
      <c r="D196" s="19"/>
      <c r="E196" s="19"/>
      <c r="F196" s="19"/>
      <c r="G196" s="19"/>
      <c r="H196" s="19"/>
      <c r="I196" s="19"/>
      <c r="J196" s="19"/>
      <c r="K196" s="19"/>
      <c r="L196" s="19"/>
    </row>
    <row r="197" spans="3:12" ht="15.75">
      <c r="C197" s="19"/>
      <c r="D197" s="19"/>
      <c r="E197" s="19"/>
      <c r="F197" s="19"/>
      <c r="G197" s="19"/>
      <c r="H197" s="19"/>
      <c r="I197" s="19"/>
      <c r="J197" s="19"/>
      <c r="K197" s="19"/>
      <c r="L197" s="19"/>
    </row>
    <row r="198" spans="3:12" ht="15.75">
      <c r="C198" s="19"/>
      <c r="D198" s="19"/>
      <c r="E198" s="19"/>
      <c r="F198" s="19"/>
      <c r="G198" s="19"/>
      <c r="H198" s="19"/>
      <c r="I198" s="19"/>
      <c r="J198" s="19"/>
      <c r="K198" s="19"/>
      <c r="L198" s="19"/>
    </row>
    <row r="199" spans="3:12" ht="15.75">
      <c r="C199" s="19"/>
      <c r="D199" s="19"/>
      <c r="E199" s="19"/>
      <c r="F199" s="19"/>
      <c r="G199" s="19"/>
      <c r="H199" s="19"/>
      <c r="I199" s="19"/>
      <c r="J199" s="19"/>
      <c r="K199" s="19"/>
      <c r="L199" s="19"/>
    </row>
    <row r="200" spans="3:12" ht="15.75">
      <c r="C200" s="19"/>
      <c r="D200" s="19"/>
      <c r="E200" s="19"/>
      <c r="F200" s="19"/>
      <c r="G200" s="19"/>
      <c r="H200" s="19"/>
      <c r="I200" s="19"/>
      <c r="J200" s="19"/>
      <c r="K200" s="19"/>
      <c r="L200" s="19"/>
    </row>
    <row r="201" spans="3:12" ht="15.75">
      <c r="C201" s="19"/>
      <c r="D201" s="19"/>
      <c r="E201" s="19"/>
      <c r="F201" s="19"/>
      <c r="G201" s="19"/>
      <c r="H201" s="19"/>
      <c r="I201" s="19"/>
      <c r="J201" s="19"/>
      <c r="K201" s="19"/>
      <c r="L201" s="19"/>
    </row>
    <row r="202" spans="3:12" ht="15.75">
      <c r="C202" s="19"/>
      <c r="D202" s="19"/>
      <c r="E202" s="19"/>
      <c r="F202" s="19"/>
      <c r="G202" s="19"/>
      <c r="H202" s="19"/>
      <c r="I202" s="19"/>
      <c r="J202" s="19"/>
      <c r="K202" s="19"/>
      <c r="L202" s="19"/>
    </row>
    <row r="203" spans="3:12" ht="15.75">
      <c r="C203" s="19"/>
      <c r="D203" s="19"/>
      <c r="E203" s="19"/>
      <c r="F203" s="19"/>
      <c r="G203" s="19"/>
      <c r="H203" s="19"/>
      <c r="I203" s="19"/>
      <c r="J203" s="19"/>
      <c r="K203" s="19"/>
      <c r="L203" s="19"/>
    </row>
    <row r="204" spans="3:12" ht="15.75">
      <c r="C204" s="19"/>
      <c r="D204" s="19"/>
      <c r="E204" s="19"/>
      <c r="F204" s="19"/>
      <c r="G204" s="19"/>
      <c r="H204" s="19"/>
      <c r="I204" s="19"/>
      <c r="J204" s="19"/>
      <c r="K204" s="19"/>
      <c r="L204" s="19"/>
    </row>
    <row r="205" spans="3:12" ht="15.75">
      <c r="C205" s="19"/>
      <c r="D205" s="19"/>
      <c r="E205" s="19"/>
      <c r="F205" s="19"/>
      <c r="G205" s="19"/>
      <c r="H205" s="19"/>
      <c r="I205" s="19"/>
      <c r="J205" s="19"/>
      <c r="K205" s="19"/>
      <c r="L205" s="19"/>
    </row>
    <row r="206" spans="3:12" ht="15.75">
      <c r="C206" s="19"/>
      <c r="D206" s="19"/>
      <c r="E206" s="19"/>
      <c r="F206" s="19"/>
      <c r="G206" s="19"/>
      <c r="H206" s="19"/>
      <c r="I206" s="19"/>
      <c r="J206" s="19"/>
      <c r="K206" s="19"/>
      <c r="L206" s="19"/>
    </row>
    <row r="207" spans="3:12" ht="15.75">
      <c r="C207" s="19"/>
      <c r="D207" s="19"/>
      <c r="E207" s="19"/>
      <c r="F207" s="19"/>
      <c r="G207" s="19"/>
      <c r="H207" s="19"/>
      <c r="I207" s="19"/>
      <c r="J207" s="19"/>
      <c r="K207" s="19"/>
      <c r="L207" s="19"/>
    </row>
    <row r="208" spans="3:12" ht="15.75">
      <c r="C208" s="19"/>
      <c r="D208" s="19"/>
      <c r="E208" s="19"/>
      <c r="F208" s="19"/>
      <c r="G208" s="19"/>
      <c r="H208" s="19"/>
      <c r="I208" s="19"/>
      <c r="J208" s="19"/>
      <c r="K208" s="19"/>
      <c r="L208" s="19"/>
    </row>
    <row r="209" spans="3:12" ht="15.75">
      <c r="C209" s="19"/>
      <c r="D209" s="19"/>
      <c r="E209" s="19"/>
      <c r="F209" s="19"/>
      <c r="G209" s="19"/>
      <c r="H209" s="19"/>
      <c r="I209" s="19"/>
      <c r="J209" s="19"/>
      <c r="K209" s="19"/>
      <c r="L209" s="19"/>
    </row>
    <row r="210" spans="3:12" ht="15.75">
      <c r="C210" s="19"/>
      <c r="D210" s="19"/>
      <c r="E210" s="19"/>
      <c r="F210" s="19"/>
      <c r="G210" s="19"/>
      <c r="H210" s="19"/>
      <c r="I210" s="19"/>
      <c r="J210" s="19"/>
      <c r="K210" s="19"/>
      <c r="L210" s="19"/>
    </row>
    <row r="211" spans="3:12" ht="15.75">
      <c r="C211" s="19"/>
      <c r="D211" s="19"/>
      <c r="E211" s="19"/>
      <c r="F211" s="19"/>
      <c r="G211" s="19"/>
      <c r="H211" s="19"/>
      <c r="I211" s="19"/>
      <c r="J211" s="19"/>
      <c r="K211" s="19"/>
      <c r="L211" s="19"/>
    </row>
    <row r="212" spans="3:12" ht="15.75">
      <c r="C212" s="19"/>
      <c r="D212" s="19"/>
      <c r="E212" s="19"/>
      <c r="F212" s="19"/>
      <c r="G212" s="19"/>
      <c r="H212" s="19"/>
      <c r="I212" s="19"/>
      <c r="J212" s="19"/>
      <c r="K212" s="19"/>
      <c r="L212" s="19"/>
    </row>
    <row r="213" spans="3:12" ht="15.75">
      <c r="C213" s="19"/>
      <c r="D213" s="19"/>
      <c r="E213" s="19"/>
      <c r="F213" s="19"/>
      <c r="G213" s="19"/>
      <c r="H213" s="19"/>
      <c r="I213" s="19"/>
      <c r="J213" s="19"/>
      <c r="K213" s="19"/>
      <c r="L213" s="19"/>
    </row>
    <row r="214" spans="3:12" ht="15.75">
      <c r="C214" s="19"/>
      <c r="D214" s="19"/>
      <c r="E214" s="19"/>
      <c r="F214" s="19"/>
      <c r="G214" s="19"/>
      <c r="H214" s="19"/>
      <c r="I214" s="19"/>
      <c r="J214" s="19"/>
      <c r="K214" s="19"/>
      <c r="L214" s="19"/>
    </row>
    <row r="215" spans="3:12" ht="15.75">
      <c r="C215" s="19"/>
      <c r="D215" s="19"/>
      <c r="E215" s="19"/>
      <c r="F215" s="19"/>
      <c r="G215" s="19"/>
      <c r="H215" s="19"/>
      <c r="I215" s="19"/>
      <c r="J215" s="19"/>
      <c r="K215" s="19"/>
      <c r="L215" s="19"/>
    </row>
    <row r="216" spans="3:12" ht="15.75">
      <c r="C216" s="19"/>
      <c r="D216" s="19"/>
      <c r="E216" s="19"/>
      <c r="F216" s="19"/>
      <c r="G216" s="19"/>
      <c r="H216" s="19"/>
      <c r="I216" s="19"/>
      <c r="J216" s="19"/>
      <c r="K216" s="19"/>
      <c r="L216" s="19"/>
    </row>
    <row r="217" spans="3:12" ht="15.75">
      <c r="C217" s="19"/>
      <c r="D217" s="19"/>
      <c r="E217" s="19"/>
      <c r="F217" s="19"/>
      <c r="G217" s="19"/>
      <c r="H217" s="19"/>
      <c r="I217" s="19"/>
      <c r="J217" s="19"/>
      <c r="K217" s="19"/>
      <c r="L217" s="19"/>
    </row>
    <row r="218" spans="3:12" ht="15.75">
      <c r="C218" s="19"/>
      <c r="D218" s="19"/>
      <c r="E218" s="19"/>
      <c r="F218" s="19"/>
      <c r="G218" s="19"/>
      <c r="H218" s="19"/>
      <c r="I218" s="19"/>
      <c r="J218" s="19"/>
      <c r="K218" s="19"/>
      <c r="L218" s="19"/>
    </row>
    <row r="219" spans="3:12" ht="15.75">
      <c r="C219" s="19"/>
      <c r="D219" s="19"/>
      <c r="E219" s="19"/>
      <c r="F219" s="19"/>
      <c r="G219" s="19"/>
      <c r="H219" s="19"/>
      <c r="I219" s="19"/>
      <c r="J219" s="19"/>
      <c r="K219" s="19"/>
      <c r="L219" s="19"/>
    </row>
    <row r="220" spans="3:12" ht="15.75">
      <c r="C220" s="19"/>
      <c r="D220" s="19"/>
      <c r="E220" s="19"/>
      <c r="F220" s="19"/>
      <c r="G220" s="19"/>
      <c r="H220" s="19"/>
      <c r="I220" s="19"/>
      <c r="J220" s="19"/>
      <c r="K220" s="19"/>
      <c r="L220" s="19"/>
    </row>
    <row r="221" spans="3:12" ht="15.75">
      <c r="C221" s="19"/>
      <c r="D221" s="19"/>
      <c r="E221" s="19"/>
      <c r="F221" s="19"/>
      <c r="G221" s="19"/>
      <c r="H221" s="19"/>
      <c r="I221" s="19"/>
      <c r="J221" s="19"/>
      <c r="K221" s="19"/>
      <c r="L221" s="19"/>
    </row>
    <row r="222" spans="3:12" ht="15.75">
      <c r="C222" s="19"/>
      <c r="D222" s="19"/>
      <c r="E222" s="19"/>
      <c r="F222" s="19"/>
      <c r="G222" s="19"/>
      <c r="H222" s="19"/>
      <c r="I222" s="19"/>
      <c r="J222" s="19"/>
      <c r="K222" s="19"/>
      <c r="L222" s="19"/>
    </row>
    <row r="223" spans="3:12" ht="15.75">
      <c r="C223" s="19"/>
      <c r="D223" s="19"/>
      <c r="E223" s="19"/>
      <c r="F223" s="19"/>
      <c r="G223" s="19"/>
      <c r="H223" s="19"/>
      <c r="I223" s="19"/>
      <c r="J223" s="19"/>
      <c r="K223" s="19"/>
      <c r="L223" s="19"/>
    </row>
    <row r="224" spans="3:12" ht="15.75">
      <c r="C224" s="19"/>
      <c r="D224" s="19"/>
      <c r="E224" s="19"/>
      <c r="F224" s="19"/>
      <c r="G224" s="19"/>
      <c r="H224" s="19"/>
      <c r="I224" s="19"/>
      <c r="J224" s="19"/>
      <c r="K224" s="19"/>
      <c r="L224" s="19"/>
    </row>
    <row r="225" spans="3:12" ht="15.75">
      <c r="C225" s="19"/>
      <c r="D225" s="19"/>
      <c r="E225" s="19"/>
      <c r="F225" s="19"/>
      <c r="G225" s="19"/>
      <c r="H225" s="19"/>
      <c r="I225" s="19"/>
      <c r="J225" s="19"/>
      <c r="K225" s="19"/>
      <c r="L225" s="19"/>
    </row>
    <row r="226" spans="3:12" ht="15.75">
      <c r="C226" s="19"/>
      <c r="D226" s="19"/>
      <c r="E226" s="19"/>
      <c r="F226" s="19"/>
      <c r="G226" s="19"/>
      <c r="H226" s="19"/>
      <c r="I226" s="19"/>
      <c r="J226" s="19"/>
      <c r="K226" s="19"/>
      <c r="L226" s="19"/>
    </row>
    <row r="227" spans="3:12" ht="15.75">
      <c r="C227" s="19"/>
      <c r="D227" s="19"/>
      <c r="E227" s="19"/>
      <c r="F227" s="19"/>
      <c r="G227" s="19"/>
      <c r="H227" s="19"/>
      <c r="I227" s="19"/>
      <c r="J227" s="19"/>
      <c r="K227" s="19"/>
      <c r="L227" s="19"/>
    </row>
    <row r="228" spans="3:12" ht="15.75">
      <c r="C228" s="19"/>
      <c r="D228" s="19"/>
      <c r="E228" s="19"/>
      <c r="F228" s="19"/>
      <c r="G228" s="19"/>
      <c r="H228" s="19"/>
      <c r="I228" s="19"/>
      <c r="J228" s="19"/>
      <c r="K228" s="19"/>
      <c r="L228" s="19"/>
    </row>
    <row r="229" spans="3:12" ht="15.75">
      <c r="C229" s="19"/>
      <c r="D229" s="19"/>
      <c r="E229" s="19"/>
      <c r="F229" s="19"/>
      <c r="G229" s="19"/>
      <c r="H229" s="19"/>
      <c r="I229" s="19"/>
      <c r="J229" s="19"/>
      <c r="K229" s="19"/>
      <c r="L229" s="19"/>
    </row>
    <row r="230" spans="3:12" ht="15.75">
      <c r="C230" s="19"/>
      <c r="D230" s="19"/>
      <c r="E230" s="19"/>
      <c r="F230" s="19"/>
      <c r="G230" s="19"/>
      <c r="H230" s="19"/>
      <c r="I230" s="19"/>
      <c r="J230" s="19"/>
      <c r="K230" s="19"/>
      <c r="L230" s="19"/>
    </row>
    <row r="231" spans="3:12" ht="15.75">
      <c r="C231" s="19"/>
      <c r="D231" s="19"/>
      <c r="E231" s="19"/>
      <c r="F231" s="19"/>
      <c r="G231" s="19"/>
      <c r="H231" s="19"/>
      <c r="I231" s="19"/>
      <c r="J231" s="19"/>
      <c r="K231" s="19"/>
      <c r="L231" s="19"/>
    </row>
    <row r="232" spans="3:12" ht="15.75">
      <c r="C232" s="19"/>
      <c r="D232" s="19"/>
      <c r="E232" s="19"/>
      <c r="F232" s="19"/>
      <c r="G232" s="19"/>
      <c r="H232" s="19"/>
      <c r="I232" s="19"/>
      <c r="J232" s="19"/>
      <c r="K232" s="19"/>
      <c r="L232" s="19"/>
    </row>
    <row r="233" spans="3:12" ht="15.75">
      <c r="C233" s="19"/>
      <c r="D233" s="19"/>
      <c r="E233" s="19"/>
      <c r="F233" s="19"/>
      <c r="G233" s="19"/>
      <c r="H233" s="19"/>
      <c r="I233" s="19"/>
      <c r="J233" s="19"/>
      <c r="K233" s="19"/>
      <c r="L233" s="19"/>
    </row>
    <row r="234" spans="3:12" ht="15.75">
      <c r="C234" s="19"/>
      <c r="D234" s="19"/>
      <c r="E234" s="19"/>
      <c r="F234" s="19"/>
      <c r="G234" s="19"/>
      <c r="H234" s="19"/>
      <c r="I234" s="19"/>
      <c r="J234" s="19"/>
      <c r="K234" s="19"/>
      <c r="L234" s="19"/>
    </row>
    <row r="235" spans="3:12" ht="15.75">
      <c r="C235" s="19"/>
      <c r="D235" s="19"/>
      <c r="E235" s="19"/>
      <c r="F235" s="19"/>
      <c r="G235" s="19"/>
      <c r="H235" s="19"/>
      <c r="I235" s="19"/>
      <c r="J235" s="19"/>
      <c r="K235" s="19"/>
      <c r="L235" s="19"/>
    </row>
    <row r="236" spans="3:12" ht="15.75">
      <c r="C236" s="19"/>
      <c r="D236" s="19"/>
      <c r="E236" s="19"/>
      <c r="F236" s="19"/>
      <c r="G236" s="19"/>
      <c r="H236" s="19"/>
      <c r="I236" s="19"/>
      <c r="J236" s="19"/>
      <c r="K236" s="19"/>
      <c r="L236" s="19"/>
    </row>
    <row r="237" spans="3:12" ht="15.75">
      <c r="C237" s="19"/>
      <c r="D237" s="19"/>
      <c r="E237" s="19"/>
      <c r="F237" s="19"/>
      <c r="G237" s="19"/>
      <c r="H237" s="19"/>
      <c r="I237" s="19"/>
      <c r="J237" s="19"/>
      <c r="K237" s="19"/>
      <c r="L237" s="19"/>
    </row>
    <row r="238" spans="3:12" ht="15.75">
      <c r="C238" s="19"/>
      <c r="D238" s="19"/>
      <c r="E238" s="19"/>
      <c r="F238" s="19"/>
      <c r="G238" s="19"/>
      <c r="H238" s="19"/>
      <c r="I238" s="19"/>
      <c r="J238" s="19"/>
      <c r="K238" s="19"/>
      <c r="L238" s="19"/>
    </row>
    <row r="239" spans="3:12" ht="15.75">
      <c r="C239" s="19"/>
      <c r="D239" s="19"/>
      <c r="E239" s="19"/>
      <c r="F239" s="19"/>
      <c r="G239" s="19"/>
      <c r="H239" s="19"/>
      <c r="I239" s="19"/>
      <c r="J239" s="19"/>
      <c r="K239" s="19"/>
      <c r="L239" s="19"/>
    </row>
    <row r="240" spans="3:12" ht="15.75">
      <c r="C240" s="19"/>
      <c r="D240" s="19"/>
      <c r="E240" s="19"/>
      <c r="F240" s="19"/>
      <c r="G240" s="19"/>
      <c r="H240" s="19"/>
      <c r="I240" s="19"/>
      <c r="J240" s="19"/>
      <c r="K240" s="19"/>
      <c r="L240" s="19"/>
    </row>
    <row r="241" spans="3:12" ht="15.75">
      <c r="C241" s="19"/>
      <c r="D241" s="19"/>
      <c r="E241" s="19"/>
      <c r="F241" s="19"/>
      <c r="G241" s="19"/>
      <c r="H241" s="19"/>
      <c r="I241" s="19"/>
      <c r="J241" s="19"/>
      <c r="K241" s="19"/>
      <c r="L241" s="19"/>
    </row>
    <row r="242" spans="3:12" ht="15.75">
      <c r="C242" s="19"/>
      <c r="D242" s="19"/>
      <c r="E242" s="19"/>
      <c r="F242" s="19"/>
      <c r="G242" s="19"/>
      <c r="H242" s="19"/>
      <c r="I242" s="19"/>
      <c r="J242" s="19"/>
      <c r="K242" s="19"/>
      <c r="L242" s="19"/>
    </row>
    <row r="243" spans="3:12" ht="15.75">
      <c r="C243" s="19"/>
      <c r="D243" s="19"/>
      <c r="E243" s="19"/>
      <c r="F243" s="19"/>
      <c r="G243" s="19"/>
      <c r="H243" s="19"/>
      <c r="I243" s="19"/>
      <c r="J243" s="19"/>
      <c r="K243" s="19"/>
      <c r="L243" s="19"/>
    </row>
    <row r="244" spans="3:12" ht="15.75">
      <c r="C244" s="19"/>
      <c r="D244" s="19"/>
      <c r="E244" s="19"/>
      <c r="F244" s="19"/>
      <c r="G244" s="19"/>
      <c r="H244" s="19"/>
      <c r="I244" s="19"/>
      <c r="J244" s="19"/>
      <c r="K244" s="19"/>
      <c r="L244" s="19"/>
    </row>
    <row r="245" spans="3:12" ht="15.75">
      <c r="C245" s="19"/>
      <c r="D245" s="19"/>
      <c r="E245" s="19"/>
      <c r="F245" s="19"/>
      <c r="G245" s="19"/>
      <c r="H245" s="19"/>
      <c r="I245" s="19"/>
      <c r="J245" s="19"/>
      <c r="K245" s="19"/>
      <c r="L245" s="19"/>
    </row>
    <row r="246" spans="3:12" ht="15.75">
      <c r="C246" s="19"/>
      <c r="D246" s="19"/>
      <c r="E246" s="19"/>
      <c r="F246" s="19"/>
      <c r="G246" s="19"/>
      <c r="H246" s="19"/>
      <c r="I246" s="19"/>
      <c r="J246" s="19"/>
      <c r="K246" s="19"/>
      <c r="L246" s="19"/>
    </row>
    <row r="247" spans="3:12" ht="15.75">
      <c r="C247" s="19"/>
      <c r="D247" s="19"/>
      <c r="E247" s="19"/>
      <c r="F247" s="19"/>
      <c r="G247" s="19"/>
      <c r="H247" s="19"/>
      <c r="I247" s="19"/>
      <c r="J247" s="19"/>
      <c r="K247" s="19"/>
      <c r="L247" s="19"/>
    </row>
    <row r="248" spans="3:12" ht="15.75">
      <c r="C248" s="19"/>
      <c r="D248" s="19"/>
      <c r="E248" s="19"/>
      <c r="F248" s="19"/>
      <c r="G248" s="19"/>
      <c r="H248" s="19"/>
      <c r="I248" s="19"/>
      <c r="J248" s="19"/>
      <c r="K248" s="19"/>
      <c r="L248" s="19"/>
    </row>
    <row r="249" spans="3:12" ht="15.75">
      <c r="C249" s="19"/>
      <c r="D249" s="19"/>
      <c r="E249" s="19"/>
      <c r="F249" s="19"/>
      <c r="G249" s="19"/>
      <c r="H249" s="19"/>
      <c r="I249" s="19"/>
      <c r="J249" s="19"/>
      <c r="K249" s="19"/>
      <c r="L249" s="19"/>
    </row>
    <row r="250" spans="3:12" ht="15.75">
      <c r="C250" s="19"/>
      <c r="D250" s="19"/>
      <c r="E250" s="19"/>
      <c r="F250" s="19"/>
      <c r="G250" s="19"/>
      <c r="H250" s="19"/>
      <c r="I250" s="19"/>
      <c r="J250" s="19"/>
      <c r="K250" s="19"/>
      <c r="L250" s="19"/>
    </row>
    <row r="251" spans="3:12" ht="15.75">
      <c r="C251" s="19"/>
      <c r="D251" s="19"/>
      <c r="E251" s="19"/>
      <c r="F251" s="19"/>
      <c r="G251" s="19"/>
      <c r="H251" s="19"/>
      <c r="I251" s="19"/>
      <c r="J251" s="19"/>
      <c r="K251" s="19"/>
      <c r="L251" s="19"/>
    </row>
    <row r="252" spans="3:12" ht="15.75">
      <c r="C252" s="19"/>
      <c r="D252" s="19"/>
      <c r="E252" s="19"/>
      <c r="F252" s="19"/>
      <c r="G252" s="19"/>
      <c r="H252" s="19"/>
      <c r="I252" s="19"/>
      <c r="J252" s="19"/>
      <c r="K252" s="19"/>
      <c r="L252" s="19"/>
    </row>
    <row r="253" spans="3:12" ht="15.75">
      <c r="C253" s="19"/>
      <c r="D253" s="19"/>
      <c r="E253" s="19"/>
      <c r="F253" s="19"/>
      <c r="G253" s="19"/>
      <c r="H253" s="19"/>
      <c r="I253" s="19"/>
      <c r="J253" s="19"/>
      <c r="K253" s="19"/>
      <c r="L253" s="19"/>
    </row>
    <row r="254" spans="3:12" ht="15.75">
      <c r="C254" s="19"/>
      <c r="D254" s="19"/>
      <c r="E254" s="19"/>
      <c r="F254" s="19"/>
      <c r="G254" s="19"/>
      <c r="H254" s="19"/>
      <c r="I254" s="19"/>
      <c r="J254" s="19"/>
      <c r="K254" s="19"/>
      <c r="L254" s="19"/>
    </row>
    <row r="255" spans="3:12" ht="15.75">
      <c r="C255" s="19"/>
      <c r="D255" s="19"/>
      <c r="E255" s="19"/>
      <c r="F255" s="19"/>
      <c r="G255" s="19"/>
      <c r="H255" s="19"/>
      <c r="I255" s="19"/>
      <c r="J255" s="19"/>
      <c r="K255" s="19"/>
      <c r="L255" s="19"/>
    </row>
    <row r="256" spans="3:12" ht="15.75">
      <c r="C256" s="19"/>
      <c r="D256" s="19"/>
      <c r="E256" s="19"/>
      <c r="F256" s="19"/>
      <c r="G256" s="19"/>
      <c r="H256" s="19"/>
      <c r="I256" s="19"/>
      <c r="J256" s="19"/>
      <c r="K256" s="19"/>
      <c r="L256" s="19"/>
    </row>
    <row r="257" spans="3:12" ht="15.75">
      <c r="C257" s="19"/>
      <c r="D257" s="19"/>
      <c r="E257" s="19"/>
      <c r="F257" s="19"/>
      <c r="G257" s="19"/>
      <c r="H257" s="19"/>
      <c r="I257" s="19"/>
      <c r="J257" s="19"/>
      <c r="K257" s="19"/>
      <c r="L257" s="19"/>
    </row>
    <row r="258" spans="3:12" ht="15.75">
      <c r="C258" s="19"/>
      <c r="D258" s="19"/>
      <c r="E258" s="19"/>
      <c r="F258" s="19"/>
      <c r="G258" s="19"/>
      <c r="H258" s="19"/>
      <c r="I258" s="19"/>
      <c r="J258" s="19"/>
      <c r="K258" s="19"/>
      <c r="L258" s="19"/>
    </row>
    <row r="259" spans="3:12" ht="15.75">
      <c r="C259" s="19"/>
      <c r="D259" s="19"/>
      <c r="E259" s="19"/>
      <c r="F259" s="19"/>
      <c r="G259" s="19"/>
      <c r="H259" s="19"/>
      <c r="I259" s="19"/>
      <c r="J259" s="19"/>
      <c r="K259" s="19"/>
      <c r="L259" s="19"/>
    </row>
    <row r="260" spans="3:12" ht="15.75">
      <c r="C260" s="19"/>
      <c r="D260" s="19"/>
      <c r="E260" s="19"/>
      <c r="F260" s="19"/>
      <c r="G260" s="19"/>
      <c r="H260" s="19"/>
      <c r="I260" s="19"/>
      <c r="J260" s="19"/>
      <c r="K260" s="19"/>
      <c r="L260" s="19"/>
    </row>
    <row r="261" spans="3:12" ht="15.75">
      <c r="C261" s="19"/>
      <c r="D261" s="19"/>
      <c r="E261" s="19"/>
      <c r="F261" s="19"/>
      <c r="G261" s="19"/>
      <c r="H261" s="19"/>
      <c r="I261" s="19"/>
      <c r="J261" s="19"/>
      <c r="K261" s="19"/>
      <c r="L261" s="19"/>
    </row>
    <row r="262" spans="3:12" ht="15.75">
      <c r="C262" s="19"/>
      <c r="D262" s="19"/>
      <c r="E262" s="19"/>
      <c r="F262" s="19"/>
      <c r="G262" s="19"/>
      <c r="H262" s="19"/>
      <c r="I262" s="19"/>
      <c r="J262" s="19"/>
      <c r="K262" s="19"/>
      <c r="L262" s="19"/>
    </row>
    <row r="263" spans="3:12" ht="15.75">
      <c r="C263" s="19"/>
      <c r="D263" s="19"/>
      <c r="E263" s="19"/>
      <c r="F263" s="19"/>
      <c r="G263" s="19"/>
      <c r="H263" s="19"/>
      <c r="I263" s="19"/>
      <c r="J263" s="19"/>
      <c r="K263" s="19"/>
      <c r="L263" s="19"/>
    </row>
    <row r="264" spans="3:12" ht="15.75">
      <c r="C264" s="19"/>
      <c r="D264" s="19"/>
      <c r="E264" s="19"/>
      <c r="F264" s="19"/>
      <c r="G264" s="19"/>
      <c r="H264" s="19"/>
      <c r="I264" s="19"/>
      <c r="J264" s="19"/>
      <c r="K264" s="19"/>
      <c r="L264" s="19"/>
    </row>
    <row r="265" spans="3:12" ht="15.75">
      <c r="C265" s="19"/>
      <c r="D265" s="19"/>
      <c r="E265" s="19"/>
      <c r="F265" s="19"/>
      <c r="G265" s="19"/>
      <c r="H265" s="19"/>
      <c r="I265" s="19"/>
      <c r="J265" s="19"/>
      <c r="K265" s="19"/>
      <c r="L265" s="19"/>
    </row>
  </sheetData>
  <mergeCells count="6">
    <mergeCell ref="C10:I10"/>
    <mergeCell ref="A35:Q35"/>
    <mergeCell ref="B2:M2"/>
    <mergeCell ref="B1:M1"/>
    <mergeCell ref="B3:M3"/>
    <mergeCell ref="C9:M9"/>
  </mergeCells>
  <printOptions/>
  <pageMargins left="0.5" right="0.5" top="0.5" bottom="0.25" header="0.5" footer="0.25"/>
  <pageSetup horizontalDpi="600" verticalDpi="600" orientation="landscape" paperSize="9" scale="85" r:id="rId2"/>
  <headerFooter alignWithMargins="0">
    <oddHeader>&amp;R&amp;"Times New Roman,Regular"&amp;12 3</oddHeader>
  </headerFooter>
  <drawing r:id="rId1"/>
</worksheet>
</file>

<file path=xl/worksheets/sheet5.xml><?xml version="1.0" encoding="utf-8"?>
<worksheet xmlns="http://schemas.openxmlformats.org/spreadsheetml/2006/main" xmlns:r="http://schemas.openxmlformats.org/officeDocument/2006/relationships">
  <dimension ref="A1:I284"/>
  <sheetViews>
    <sheetView view="pageBreakPreview" zoomScaleSheetLayoutView="100" workbookViewId="0" topLeftCell="A38">
      <selection activeCell="B74" sqref="B74"/>
    </sheetView>
  </sheetViews>
  <sheetFormatPr defaultColWidth="9.140625" defaultRowHeight="12.75"/>
  <cols>
    <col min="1" max="1" width="3.7109375" style="18" customWidth="1"/>
    <col min="2" max="2" width="77.7109375" style="18" customWidth="1"/>
    <col min="3" max="3" width="3.8515625" style="18" customWidth="1"/>
    <col min="4" max="4" width="15.7109375" style="14" customWidth="1"/>
    <col min="5" max="5" width="3.28125" style="14" customWidth="1"/>
    <col min="6" max="6" width="15.7109375" style="14" customWidth="1"/>
    <col min="7" max="7" width="3.421875" style="11" customWidth="1"/>
    <col min="8" max="16384" width="9.140625" style="11" customWidth="1"/>
  </cols>
  <sheetData>
    <row r="1" spans="1:6" ht="22.5" customHeight="1">
      <c r="A1" s="11"/>
      <c r="B1" s="58" t="s">
        <v>130</v>
      </c>
      <c r="C1" s="58"/>
      <c r="D1" s="58"/>
      <c r="E1" s="58"/>
      <c r="F1" s="58"/>
    </row>
    <row r="2" spans="1:6" ht="18" customHeight="1">
      <c r="A2" s="11"/>
      <c r="B2" s="64"/>
      <c r="C2" s="64"/>
      <c r="D2" s="64"/>
      <c r="E2" s="64"/>
      <c r="F2" s="64"/>
    </row>
    <row r="3" spans="1:6" ht="18" customHeight="1">
      <c r="A3" s="11"/>
      <c r="B3" s="12"/>
      <c r="C3" s="12"/>
      <c r="D3" s="12"/>
      <c r="E3" s="12"/>
      <c r="F3" s="12"/>
    </row>
    <row r="4" spans="1:6" ht="15.75">
      <c r="A4" s="65" t="s">
        <v>16</v>
      </c>
      <c r="B4" s="65"/>
      <c r="C4" s="65"/>
      <c r="D4" s="65"/>
      <c r="E4" s="65"/>
      <c r="F4" s="65"/>
    </row>
    <row r="5" ht="15.75">
      <c r="A5" s="35"/>
    </row>
    <row r="6" spans="4:6" ht="15.75">
      <c r="D6" s="61" t="s">
        <v>113</v>
      </c>
      <c r="E6" s="61"/>
      <c r="F6" s="61"/>
    </row>
    <row r="7" spans="4:6" ht="15.75">
      <c r="D7" s="36" t="s">
        <v>141</v>
      </c>
      <c r="F7" s="36" t="s">
        <v>96</v>
      </c>
    </row>
    <row r="8" spans="4:6" ht="15.75">
      <c r="D8" s="15" t="s">
        <v>117</v>
      </c>
      <c r="F8" s="15" t="s">
        <v>95</v>
      </c>
    </row>
    <row r="9" spans="4:6" ht="15.75">
      <c r="D9" s="31" t="s">
        <v>4</v>
      </c>
      <c r="F9" s="31" t="s">
        <v>4</v>
      </c>
    </row>
    <row r="10" spans="1:6" ht="15.75">
      <c r="A10" s="35" t="s">
        <v>17</v>
      </c>
      <c r="C10" s="22"/>
      <c r="D10" s="19"/>
      <c r="F10" s="19"/>
    </row>
    <row r="11" spans="1:6" ht="15.75">
      <c r="A11" s="18" t="s">
        <v>71</v>
      </c>
      <c r="C11" s="22"/>
      <c r="D11" s="19">
        <f>+'P&amp;L'!D29</f>
        <v>1693</v>
      </c>
      <c r="F11" s="19">
        <v>707</v>
      </c>
    </row>
    <row r="12" spans="1:6" ht="15.75">
      <c r="A12" s="18" t="s">
        <v>18</v>
      </c>
      <c r="C12" s="22"/>
      <c r="D12" s="19"/>
      <c r="F12" s="19"/>
    </row>
    <row r="13" spans="2:6" ht="15.75">
      <c r="B13" s="18" t="s">
        <v>19</v>
      </c>
      <c r="C13" s="22"/>
      <c r="D13" s="19">
        <v>381</v>
      </c>
      <c r="F13" s="19">
        <v>1670</v>
      </c>
    </row>
    <row r="14" spans="2:6" ht="15.75">
      <c r="B14" s="18" t="s">
        <v>33</v>
      </c>
      <c r="C14" s="22"/>
      <c r="D14" s="19">
        <v>0</v>
      </c>
      <c r="F14" s="19">
        <v>0</v>
      </c>
    </row>
    <row r="15" spans="2:6" ht="15.75">
      <c r="B15" s="18" t="s">
        <v>34</v>
      </c>
      <c r="C15" s="22"/>
      <c r="D15" s="19">
        <v>26</v>
      </c>
      <c r="F15" s="19">
        <v>110</v>
      </c>
    </row>
    <row r="16" spans="2:6" ht="15.75">
      <c r="B16" s="18" t="s">
        <v>59</v>
      </c>
      <c r="C16" s="22"/>
      <c r="D16" s="19">
        <v>-7</v>
      </c>
      <c r="F16" s="19">
        <v>0</v>
      </c>
    </row>
    <row r="17" spans="2:6" ht="15.75">
      <c r="B17" s="18" t="s">
        <v>35</v>
      </c>
      <c r="C17" s="22"/>
      <c r="D17" s="19">
        <v>186</v>
      </c>
      <c r="F17" s="19">
        <v>896</v>
      </c>
    </row>
    <row r="18" spans="2:6" ht="15.75">
      <c r="B18" s="18" t="s">
        <v>36</v>
      </c>
      <c r="C18" s="22"/>
      <c r="D18" s="19">
        <v>-21</v>
      </c>
      <c r="F18" s="19">
        <v>-105</v>
      </c>
    </row>
    <row r="19" spans="2:7" ht="15.75">
      <c r="B19" s="18" t="s">
        <v>58</v>
      </c>
      <c r="C19" s="22"/>
      <c r="D19" s="19">
        <v>45</v>
      </c>
      <c r="F19" s="19">
        <v>234</v>
      </c>
      <c r="G19" s="23"/>
    </row>
    <row r="20" spans="2:7" ht="15.75">
      <c r="B20" s="18" t="s">
        <v>65</v>
      </c>
      <c r="C20" s="22"/>
      <c r="D20" s="19">
        <v>-45</v>
      </c>
      <c r="F20" s="19">
        <v>-218</v>
      </c>
      <c r="G20" s="23"/>
    </row>
    <row r="21" spans="2:7" ht="15.75">
      <c r="B21" s="18" t="s">
        <v>154</v>
      </c>
      <c r="C21" s="22"/>
      <c r="D21" s="19">
        <v>74</v>
      </c>
      <c r="F21" s="19">
        <v>-167</v>
      </c>
      <c r="G21" s="23"/>
    </row>
    <row r="22" spans="2:7" ht="15.75">
      <c r="B22" s="18" t="s">
        <v>157</v>
      </c>
      <c r="C22" s="22"/>
      <c r="D22" s="19">
        <v>-163</v>
      </c>
      <c r="F22" s="19">
        <v>0</v>
      </c>
      <c r="G22" s="23"/>
    </row>
    <row r="23" spans="2:7" ht="15.75">
      <c r="B23" s="18" t="s">
        <v>128</v>
      </c>
      <c r="C23" s="22"/>
      <c r="D23" s="19">
        <v>0</v>
      </c>
      <c r="F23" s="19">
        <v>0</v>
      </c>
      <c r="G23" s="23"/>
    </row>
    <row r="24" spans="3:7" ht="15.75">
      <c r="C24" s="22"/>
      <c r="D24" s="20"/>
      <c r="F24" s="20"/>
      <c r="G24" s="23"/>
    </row>
    <row r="25" spans="1:7" ht="15.75">
      <c r="A25" s="18" t="s">
        <v>20</v>
      </c>
      <c r="C25" s="22"/>
      <c r="D25" s="19">
        <f>SUM(D11:D24)</f>
        <v>2169</v>
      </c>
      <c r="E25" s="19"/>
      <c r="F25" s="19">
        <f>SUM(F11:F24)</f>
        <v>3127</v>
      </c>
      <c r="G25" s="23"/>
    </row>
    <row r="26" spans="3:7" ht="15.75">
      <c r="C26" s="22"/>
      <c r="D26" s="19"/>
      <c r="E26" s="19"/>
      <c r="F26" s="19"/>
      <c r="G26" s="23"/>
    </row>
    <row r="27" spans="1:7" ht="15.75">
      <c r="A27" s="18" t="s">
        <v>21</v>
      </c>
      <c r="C27" s="22"/>
      <c r="D27" s="19"/>
      <c r="E27" s="19"/>
      <c r="F27" s="19"/>
      <c r="G27" s="23"/>
    </row>
    <row r="28" spans="2:6" ht="15.75">
      <c r="B28" s="18" t="s">
        <v>22</v>
      </c>
      <c r="C28" s="22"/>
      <c r="D28" s="51">
        <v>-1851</v>
      </c>
      <c r="E28" s="19"/>
      <c r="F28" s="51">
        <v>-3223</v>
      </c>
    </row>
    <row r="29" spans="2:6" ht="15.75">
      <c r="B29" s="18" t="s">
        <v>23</v>
      </c>
      <c r="C29" s="22"/>
      <c r="D29" s="52">
        <v>-112</v>
      </c>
      <c r="E29" s="19"/>
      <c r="F29" s="52">
        <v>-458</v>
      </c>
    </row>
    <row r="30" spans="2:6" ht="15.75">
      <c r="B30" s="18" t="s">
        <v>24</v>
      </c>
      <c r="C30" s="22"/>
      <c r="D30" s="53">
        <v>975</v>
      </c>
      <c r="E30" s="19"/>
      <c r="F30" s="53">
        <v>2202</v>
      </c>
    </row>
    <row r="31" spans="3:6" ht="15.75">
      <c r="C31" s="22"/>
      <c r="D31" s="19"/>
      <c r="F31" s="19"/>
    </row>
    <row r="32" spans="1:6" ht="15.75">
      <c r="A32" s="18" t="s">
        <v>127</v>
      </c>
      <c r="C32" s="22"/>
      <c r="D32" s="19">
        <f>SUM(D25:D30)</f>
        <v>1181</v>
      </c>
      <c r="F32" s="19">
        <f>SUM(F25:F30)</f>
        <v>1648</v>
      </c>
    </row>
    <row r="33" spans="3:6" ht="15.75">
      <c r="C33" s="22"/>
      <c r="D33" s="19"/>
      <c r="F33" s="19"/>
    </row>
    <row r="34" spans="1:6" ht="15.75">
      <c r="A34" s="35" t="s">
        <v>25</v>
      </c>
      <c r="C34" s="22"/>
      <c r="D34" s="19"/>
      <c r="F34" s="19"/>
    </row>
    <row r="35" spans="1:6" ht="15.75">
      <c r="A35" s="35"/>
      <c r="B35" s="18" t="s">
        <v>66</v>
      </c>
      <c r="C35" s="22"/>
      <c r="D35" s="51">
        <v>-405</v>
      </c>
      <c r="F35" s="51">
        <v>-190</v>
      </c>
    </row>
    <row r="36" spans="1:6" ht="15.75">
      <c r="A36" s="35"/>
      <c r="B36" s="18" t="s">
        <v>57</v>
      </c>
      <c r="C36" s="22"/>
      <c r="D36" s="52">
        <v>-90</v>
      </c>
      <c r="F36" s="52">
        <v>-1269</v>
      </c>
    </row>
    <row r="37" spans="1:6" ht="15.75">
      <c r="A37" s="35"/>
      <c r="B37" s="18" t="s">
        <v>67</v>
      </c>
      <c r="C37" s="22"/>
      <c r="D37" s="52">
        <v>5025</v>
      </c>
      <c r="F37" s="52">
        <v>0</v>
      </c>
    </row>
    <row r="38" spans="1:6" ht="15.75">
      <c r="A38" s="35"/>
      <c r="B38" s="18" t="s">
        <v>68</v>
      </c>
      <c r="C38" s="22"/>
      <c r="D38" s="52">
        <v>0</v>
      </c>
      <c r="F38" s="52">
        <v>-20</v>
      </c>
    </row>
    <row r="39" spans="2:6" ht="15.75">
      <c r="B39" s="18" t="s">
        <v>37</v>
      </c>
      <c r="C39" s="22"/>
      <c r="D39" s="53">
        <v>21</v>
      </c>
      <c r="F39" s="53">
        <v>105</v>
      </c>
    </row>
    <row r="40" spans="1:6" ht="15.75">
      <c r="A40" s="18" t="s">
        <v>72</v>
      </c>
      <c r="C40" s="22"/>
      <c r="D40" s="19">
        <f>SUM(D35:D39)</f>
        <v>4551</v>
      </c>
      <c r="F40" s="19">
        <f>SUM(F35:F39)</f>
        <v>-1374</v>
      </c>
    </row>
    <row r="41" spans="3:6" ht="15.75">
      <c r="C41" s="22"/>
      <c r="D41" s="19"/>
      <c r="F41" s="19"/>
    </row>
    <row r="42" spans="1:6" ht="15.75">
      <c r="A42" s="35" t="s">
        <v>26</v>
      </c>
      <c r="C42" s="22"/>
      <c r="D42" s="19"/>
      <c r="F42" s="19"/>
    </row>
    <row r="43" spans="1:6" ht="15.75">
      <c r="A43" s="35"/>
      <c r="B43" s="18" t="s">
        <v>64</v>
      </c>
      <c r="C43" s="22"/>
      <c r="D43" s="51">
        <v>0</v>
      </c>
      <c r="F43" s="51">
        <v>1157</v>
      </c>
    </row>
    <row r="44" spans="1:6" ht="15.75">
      <c r="A44" s="35"/>
      <c r="B44" s="18" t="s">
        <v>155</v>
      </c>
      <c r="C44" s="22"/>
      <c r="D44" s="52">
        <v>0</v>
      </c>
      <c r="F44" s="52">
        <v>4308</v>
      </c>
    </row>
    <row r="45" spans="1:6" ht="15.75">
      <c r="A45" s="35"/>
      <c r="B45" s="18" t="s">
        <v>73</v>
      </c>
      <c r="C45" s="22"/>
      <c r="D45" s="52">
        <v>1757</v>
      </c>
      <c r="F45" s="52">
        <v>6004</v>
      </c>
    </row>
    <row r="46" spans="2:6" ht="15.75">
      <c r="B46" s="18" t="s">
        <v>46</v>
      </c>
      <c r="C46" s="22"/>
      <c r="D46" s="52">
        <v>-5896</v>
      </c>
      <c r="F46" s="52">
        <v>-6960</v>
      </c>
    </row>
    <row r="47" spans="2:6" ht="15.75">
      <c r="B47" s="18" t="s">
        <v>156</v>
      </c>
      <c r="C47" s="22"/>
      <c r="D47" s="52">
        <v>118</v>
      </c>
      <c r="F47" s="52">
        <v>67</v>
      </c>
    </row>
    <row r="48" spans="2:6" ht="15.75">
      <c r="B48" s="18" t="s">
        <v>158</v>
      </c>
      <c r="C48" s="22"/>
      <c r="D48" s="52">
        <v>23</v>
      </c>
      <c r="F48" s="52">
        <v>-27</v>
      </c>
    </row>
    <row r="49" spans="2:6" ht="15.75">
      <c r="B49" s="18" t="s">
        <v>40</v>
      </c>
      <c r="C49" s="22"/>
      <c r="D49" s="52">
        <v>0</v>
      </c>
      <c r="F49" s="52">
        <v>-5</v>
      </c>
    </row>
    <row r="50" spans="2:6" ht="15.75">
      <c r="B50" s="18" t="s">
        <v>62</v>
      </c>
      <c r="C50" s="22"/>
      <c r="D50" s="52">
        <v>0</v>
      </c>
      <c r="F50" s="52">
        <v>-174</v>
      </c>
    </row>
    <row r="51" spans="2:6" ht="15.75">
      <c r="B51" s="18" t="s">
        <v>38</v>
      </c>
      <c r="C51" s="22"/>
      <c r="D51" s="53">
        <v>-186</v>
      </c>
      <c r="F51" s="53">
        <v>-896</v>
      </c>
    </row>
    <row r="52" spans="1:6" ht="15.75">
      <c r="A52" s="18" t="s">
        <v>44</v>
      </c>
      <c r="C52" s="22"/>
      <c r="D52" s="19">
        <f>SUM(D43:D51)</f>
        <v>-4184</v>
      </c>
      <c r="F52" s="19">
        <f>SUM(F43:F51)</f>
        <v>3474</v>
      </c>
    </row>
    <row r="53" spans="3:6" ht="15.75">
      <c r="C53" s="22"/>
      <c r="D53" s="19"/>
      <c r="E53" s="19"/>
      <c r="F53" s="19"/>
    </row>
    <row r="54" spans="1:6" ht="14.25" customHeight="1">
      <c r="A54" s="18" t="s">
        <v>27</v>
      </c>
      <c r="C54" s="22"/>
      <c r="D54" s="19">
        <f>D32+D40+D52</f>
        <v>1548</v>
      </c>
      <c r="F54" s="19">
        <f>F32+F40+F52</f>
        <v>3748</v>
      </c>
    </row>
    <row r="55" spans="1:6" ht="15.75">
      <c r="A55" s="18" t="s">
        <v>93</v>
      </c>
      <c r="C55" s="22"/>
      <c r="D55" s="20">
        <v>5446</v>
      </c>
      <c r="F55" s="20">
        <v>1698</v>
      </c>
    </row>
    <row r="56" spans="1:6" ht="16.5" thickBot="1">
      <c r="A56" s="18" t="s">
        <v>94</v>
      </c>
      <c r="C56" s="22"/>
      <c r="D56" s="40">
        <f>SUM(D54:D55)</f>
        <v>6994</v>
      </c>
      <c r="F56" s="40">
        <f>SUM(F54:F55)</f>
        <v>5446</v>
      </c>
    </row>
    <row r="57" spans="3:6" ht="16.5" thickTop="1">
      <c r="C57" s="22"/>
      <c r="D57" s="19"/>
      <c r="F57" s="19"/>
    </row>
    <row r="58" ht="15.75">
      <c r="C58" s="22"/>
    </row>
    <row r="59" spans="1:6" ht="15.75">
      <c r="A59" s="18" t="s">
        <v>47</v>
      </c>
      <c r="C59" s="22"/>
      <c r="D59" s="19"/>
      <c r="F59" s="19"/>
    </row>
    <row r="60" spans="1:6" ht="15.75">
      <c r="A60" s="18" t="s">
        <v>45</v>
      </c>
      <c r="C60" s="22"/>
      <c r="D60" s="19"/>
      <c r="F60" s="19"/>
    </row>
    <row r="61" spans="3:6" ht="15.75">
      <c r="C61" s="22"/>
      <c r="D61" s="19"/>
      <c r="F61" s="19"/>
    </row>
    <row r="62" spans="2:9" ht="15.75">
      <c r="B62" s="18" t="s">
        <v>41</v>
      </c>
      <c r="C62" s="22"/>
      <c r="D62" s="14">
        <v>2994</v>
      </c>
      <c r="F62" s="14">
        <v>3117</v>
      </c>
      <c r="G62" s="44"/>
      <c r="I62" s="44"/>
    </row>
    <row r="63" spans="2:6" ht="15.75">
      <c r="B63" s="18" t="s">
        <v>42</v>
      </c>
      <c r="C63" s="22"/>
      <c r="D63" s="19">
        <v>4862</v>
      </c>
      <c r="F63" s="19">
        <v>3102</v>
      </c>
    </row>
    <row r="64" spans="2:7" ht="15.75">
      <c r="B64" s="18" t="s">
        <v>63</v>
      </c>
      <c r="C64" s="22"/>
      <c r="D64" s="20">
        <v>-368</v>
      </c>
      <c r="F64" s="20">
        <v>-257</v>
      </c>
      <c r="G64" s="17" t="s">
        <v>142</v>
      </c>
    </row>
    <row r="65" spans="3:9" ht="15.75">
      <c r="C65" s="22"/>
      <c r="D65" s="14">
        <f>SUM(D62:D64)</f>
        <v>7488</v>
      </c>
      <c r="F65" s="14">
        <f>SUM(F62:F64)</f>
        <v>5962</v>
      </c>
      <c r="G65" s="44"/>
      <c r="I65" s="44"/>
    </row>
    <row r="66" spans="2:7" ht="15.75">
      <c r="B66" s="18" t="s">
        <v>43</v>
      </c>
      <c r="C66" s="22"/>
      <c r="D66" s="14">
        <v>-494</v>
      </c>
      <c r="F66" s="14">
        <v>-516</v>
      </c>
      <c r="G66" s="17" t="s">
        <v>143</v>
      </c>
    </row>
    <row r="67" spans="3:6" ht="15.75">
      <c r="C67" s="22"/>
      <c r="D67" s="39"/>
      <c r="F67" s="39"/>
    </row>
    <row r="68" spans="3:9" ht="16.5" thickBot="1">
      <c r="C68" s="22"/>
      <c r="D68" s="40">
        <f>SUM(D65:D66)</f>
        <v>6994</v>
      </c>
      <c r="F68" s="40">
        <f>SUM(F65:F66)</f>
        <v>5446</v>
      </c>
      <c r="G68" s="44"/>
      <c r="I68" s="54"/>
    </row>
    <row r="69" spans="3:6" ht="16.5" thickTop="1">
      <c r="C69" s="22"/>
      <c r="D69" s="14">
        <f>D68-D56</f>
        <v>0</v>
      </c>
      <c r="F69" s="14">
        <f>F68-F56</f>
        <v>0</v>
      </c>
    </row>
    <row r="70" spans="1:6" ht="28.5" customHeight="1">
      <c r="A70" s="62" t="s">
        <v>144</v>
      </c>
      <c r="B70" s="62"/>
      <c r="C70" s="62"/>
      <c r="D70" s="62"/>
      <c r="E70" s="62"/>
      <c r="F70" s="62"/>
    </row>
    <row r="71" ht="15.75">
      <c r="C71" s="22"/>
    </row>
    <row r="72" ht="15.75">
      <c r="C72" s="22"/>
    </row>
    <row r="73" ht="15.75">
      <c r="C73" s="22"/>
    </row>
    <row r="74" ht="15.75">
      <c r="C74" s="22"/>
    </row>
    <row r="75" ht="15.75">
      <c r="C75" s="22"/>
    </row>
    <row r="76" ht="15.75">
      <c r="C76" s="22"/>
    </row>
    <row r="77" ht="15.75">
      <c r="C77" s="22"/>
    </row>
    <row r="78" ht="15.75">
      <c r="C78" s="22"/>
    </row>
    <row r="79" ht="15.75">
      <c r="C79" s="22"/>
    </row>
    <row r="80" ht="15.75">
      <c r="C80" s="22"/>
    </row>
    <row r="81" ht="15.75">
      <c r="C81" s="22"/>
    </row>
    <row r="82" ht="15.75">
      <c r="C82" s="22"/>
    </row>
    <row r="83" ht="15.75">
      <c r="C83" s="22"/>
    </row>
    <row r="84" ht="15.75">
      <c r="C84" s="22"/>
    </row>
    <row r="85" ht="15.75">
      <c r="C85" s="22"/>
    </row>
    <row r="86" ht="15.75">
      <c r="C86" s="22"/>
    </row>
    <row r="87" ht="15.75">
      <c r="C87" s="22"/>
    </row>
    <row r="88" ht="15.75">
      <c r="C88" s="22"/>
    </row>
    <row r="89" ht="15.75">
      <c r="C89" s="22"/>
    </row>
    <row r="90" ht="15.75">
      <c r="C90" s="22"/>
    </row>
    <row r="91" ht="15.75">
      <c r="C91" s="22"/>
    </row>
    <row r="92" ht="15.75">
      <c r="C92" s="22"/>
    </row>
    <row r="93" ht="15.75">
      <c r="C93" s="22"/>
    </row>
    <row r="94" ht="15.75">
      <c r="C94" s="22"/>
    </row>
    <row r="95" ht="15.75">
      <c r="C95" s="22"/>
    </row>
    <row r="96" ht="15.75">
      <c r="C96" s="22"/>
    </row>
    <row r="97" ht="15.75">
      <c r="C97" s="22"/>
    </row>
    <row r="98" ht="15.75">
      <c r="C98" s="22"/>
    </row>
    <row r="99" ht="15.75">
      <c r="C99" s="22"/>
    </row>
    <row r="100" ht="15.75">
      <c r="C100" s="22"/>
    </row>
    <row r="101" ht="15.75">
      <c r="C101" s="22"/>
    </row>
    <row r="102" ht="15.75">
      <c r="C102" s="22"/>
    </row>
    <row r="103" ht="15.75">
      <c r="C103" s="22"/>
    </row>
    <row r="104" ht="15.75">
      <c r="C104" s="22"/>
    </row>
    <row r="105" ht="15.75">
      <c r="C105" s="22"/>
    </row>
    <row r="106" ht="15.75">
      <c r="C106" s="22"/>
    </row>
    <row r="107" ht="15.75">
      <c r="C107" s="22"/>
    </row>
    <row r="108" ht="15.75">
      <c r="C108" s="22"/>
    </row>
    <row r="109" ht="15.75">
      <c r="C109" s="22"/>
    </row>
    <row r="110" ht="15.75">
      <c r="C110" s="22"/>
    </row>
    <row r="111" ht="15.75">
      <c r="C111" s="22"/>
    </row>
    <row r="112" ht="15.75">
      <c r="C112" s="22"/>
    </row>
    <row r="113" ht="15.75">
      <c r="C113" s="22"/>
    </row>
    <row r="114" ht="15.75">
      <c r="C114" s="22"/>
    </row>
    <row r="115" ht="15.75">
      <c r="C115" s="22"/>
    </row>
    <row r="116" ht="15.75">
      <c r="C116" s="22"/>
    </row>
    <row r="117" ht="15.75">
      <c r="C117" s="22"/>
    </row>
    <row r="118" ht="15.75">
      <c r="C118" s="22"/>
    </row>
    <row r="119" ht="15.75">
      <c r="C119" s="22"/>
    </row>
    <row r="120" ht="15.75">
      <c r="C120" s="22"/>
    </row>
    <row r="121" ht="15.75">
      <c r="C121" s="22"/>
    </row>
    <row r="122" ht="15.75">
      <c r="C122" s="22"/>
    </row>
    <row r="123" ht="15.75">
      <c r="C123" s="22"/>
    </row>
    <row r="124" ht="15.75">
      <c r="C124" s="22"/>
    </row>
    <row r="125" ht="15.75">
      <c r="C125" s="22"/>
    </row>
    <row r="126" ht="15.75">
      <c r="C126" s="22"/>
    </row>
    <row r="127" ht="15.75">
      <c r="C127" s="22"/>
    </row>
    <row r="128" ht="15.75">
      <c r="C128" s="22"/>
    </row>
    <row r="129" ht="15.75">
      <c r="C129" s="22"/>
    </row>
    <row r="130" ht="15.75">
      <c r="C130" s="22"/>
    </row>
    <row r="131" ht="15.75">
      <c r="C131" s="22"/>
    </row>
    <row r="132" ht="15.75">
      <c r="C132" s="22"/>
    </row>
    <row r="133" ht="15.75">
      <c r="C133" s="22"/>
    </row>
    <row r="134" ht="15.75">
      <c r="C134" s="22"/>
    </row>
    <row r="135" ht="15.75">
      <c r="C135" s="22"/>
    </row>
    <row r="136" ht="15.75">
      <c r="C136" s="22"/>
    </row>
    <row r="137" ht="15.75">
      <c r="C137" s="22"/>
    </row>
    <row r="138" ht="15.75">
      <c r="C138" s="22"/>
    </row>
    <row r="139" ht="15.75">
      <c r="C139" s="22"/>
    </row>
    <row r="140" ht="15.75">
      <c r="C140" s="22"/>
    </row>
    <row r="141" ht="15.75">
      <c r="C141" s="22"/>
    </row>
    <row r="142" ht="15.75">
      <c r="C142" s="22"/>
    </row>
    <row r="143" ht="15.75">
      <c r="C143" s="22"/>
    </row>
    <row r="144" ht="15.75">
      <c r="C144" s="22"/>
    </row>
    <row r="145" ht="15.75">
      <c r="C145" s="22"/>
    </row>
    <row r="146" ht="15.75">
      <c r="C146" s="22"/>
    </row>
    <row r="147" ht="15.75">
      <c r="C147" s="22"/>
    </row>
    <row r="148" ht="15.75">
      <c r="C148" s="22"/>
    </row>
    <row r="149" ht="15.75">
      <c r="C149" s="22"/>
    </row>
    <row r="150" ht="15.75">
      <c r="C150" s="22"/>
    </row>
    <row r="151" ht="15.75">
      <c r="C151" s="22"/>
    </row>
    <row r="152" ht="15.75">
      <c r="C152" s="22"/>
    </row>
    <row r="153" ht="15.75">
      <c r="C153" s="22"/>
    </row>
    <row r="154" ht="15.75">
      <c r="C154" s="22"/>
    </row>
    <row r="155" ht="15.75">
      <c r="C155" s="22"/>
    </row>
    <row r="156" ht="15.75">
      <c r="C156" s="22"/>
    </row>
    <row r="157" ht="15.75">
      <c r="C157" s="22"/>
    </row>
    <row r="158" ht="15.75">
      <c r="C158" s="22"/>
    </row>
    <row r="159" ht="15.75">
      <c r="C159" s="22"/>
    </row>
    <row r="160" ht="15.75">
      <c r="C160" s="22"/>
    </row>
    <row r="161" ht="15.75">
      <c r="C161" s="22"/>
    </row>
    <row r="162" ht="15.75">
      <c r="C162" s="22"/>
    </row>
    <row r="163" ht="15.75">
      <c r="C163" s="22"/>
    </row>
    <row r="164" ht="15.75">
      <c r="C164" s="22"/>
    </row>
    <row r="165" ht="15.75">
      <c r="C165" s="22"/>
    </row>
    <row r="166" ht="15.75">
      <c r="C166" s="22"/>
    </row>
    <row r="167" ht="15.75">
      <c r="C167" s="22"/>
    </row>
    <row r="168" ht="15.75">
      <c r="C168" s="22"/>
    </row>
    <row r="169" ht="15.75">
      <c r="C169" s="22"/>
    </row>
    <row r="170" ht="15.75">
      <c r="C170" s="22"/>
    </row>
    <row r="171" ht="15.75">
      <c r="C171" s="22"/>
    </row>
    <row r="172" ht="15.75">
      <c r="C172" s="22"/>
    </row>
    <row r="173" ht="15.75">
      <c r="C173" s="22"/>
    </row>
    <row r="174" ht="15.75">
      <c r="C174" s="22"/>
    </row>
    <row r="175" ht="15.75">
      <c r="C175" s="22"/>
    </row>
    <row r="176" ht="15.75">
      <c r="C176" s="22"/>
    </row>
    <row r="177" ht="15.75">
      <c r="C177" s="22"/>
    </row>
    <row r="178" ht="15.75">
      <c r="C178" s="22"/>
    </row>
    <row r="179" ht="15.75">
      <c r="C179" s="22"/>
    </row>
    <row r="180" ht="15.75">
      <c r="C180" s="22"/>
    </row>
    <row r="181" ht="15.75">
      <c r="C181" s="22"/>
    </row>
    <row r="182" ht="15.75">
      <c r="C182" s="22"/>
    </row>
    <row r="183" ht="15.75">
      <c r="C183" s="22"/>
    </row>
    <row r="184" ht="15.75">
      <c r="C184" s="22"/>
    </row>
    <row r="185" ht="15.75">
      <c r="C185" s="22"/>
    </row>
    <row r="186" ht="15.75">
      <c r="C186" s="22"/>
    </row>
    <row r="187" ht="15.75">
      <c r="C187" s="22"/>
    </row>
    <row r="188" ht="15.75">
      <c r="C188" s="22"/>
    </row>
    <row r="189" ht="15.75">
      <c r="C189" s="22"/>
    </row>
    <row r="190" ht="15.75">
      <c r="C190" s="22"/>
    </row>
    <row r="191" ht="15.75">
      <c r="C191" s="22"/>
    </row>
    <row r="192" ht="15.75">
      <c r="C192" s="22"/>
    </row>
    <row r="193" ht="15.75">
      <c r="C193" s="22"/>
    </row>
    <row r="194" ht="15.75">
      <c r="C194" s="22"/>
    </row>
    <row r="195" ht="15.75">
      <c r="C195" s="22"/>
    </row>
    <row r="196" ht="15.75">
      <c r="C196" s="22"/>
    </row>
    <row r="197" ht="15.75">
      <c r="C197" s="22"/>
    </row>
    <row r="198" ht="15.75">
      <c r="C198" s="22"/>
    </row>
    <row r="199" ht="15.75">
      <c r="C199" s="22"/>
    </row>
    <row r="200" ht="15.75">
      <c r="C200" s="22"/>
    </row>
    <row r="201" ht="15.75">
      <c r="C201" s="22"/>
    </row>
    <row r="202" ht="15.75">
      <c r="C202" s="22"/>
    </row>
    <row r="203" ht="15.75">
      <c r="C203" s="22"/>
    </row>
    <row r="204" ht="15.75">
      <c r="C204" s="22"/>
    </row>
    <row r="205" ht="15.75">
      <c r="C205" s="22"/>
    </row>
    <row r="206" ht="15.75">
      <c r="C206" s="22"/>
    </row>
    <row r="207" ht="15.75">
      <c r="C207" s="22"/>
    </row>
    <row r="208" ht="15.75">
      <c r="C208" s="22"/>
    </row>
    <row r="209" ht="15.75">
      <c r="C209" s="22"/>
    </row>
    <row r="210" ht="15.75">
      <c r="C210" s="22"/>
    </row>
    <row r="211" ht="15.75">
      <c r="C211" s="22"/>
    </row>
    <row r="212" ht="15.75">
      <c r="C212" s="22"/>
    </row>
    <row r="213" ht="15.75">
      <c r="C213" s="22"/>
    </row>
    <row r="214" ht="15.75">
      <c r="C214" s="22"/>
    </row>
    <row r="215" ht="15.75">
      <c r="C215" s="22"/>
    </row>
    <row r="216" ht="15.75">
      <c r="C216" s="22"/>
    </row>
    <row r="217" ht="15.75">
      <c r="C217" s="22"/>
    </row>
    <row r="218" ht="15.75">
      <c r="C218" s="22"/>
    </row>
    <row r="219" ht="15.75">
      <c r="C219" s="22"/>
    </row>
    <row r="220" ht="15.75">
      <c r="C220" s="22"/>
    </row>
    <row r="221" ht="15.75">
      <c r="C221" s="22"/>
    </row>
    <row r="222" ht="15.75">
      <c r="C222" s="22"/>
    </row>
    <row r="223" ht="15.75">
      <c r="C223" s="22"/>
    </row>
    <row r="224" ht="15.75">
      <c r="C224" s="22"/>
    </row>
    <row r="225" ht="15.75">
      <c r="C225" s="22"/>
    </row>
    <row r="226" ht="15.75">
      <c r="C226" s="22"/>
    </row>
    <row r="227" ht="15.75">
      <c r="C227" s="22"/>
    </row>
    <row r="228" ht="15.75">
      <c r="C228" s="22"/>
    </row>
    <row r="229" ht="15.75">
      <c r="C229" s="22"/>
    </row>
    <row r="230" ht="15.75">
      <c r="C230" s="22"/>
    </row>
    <row r="231" ht="15.75">
      <c r="C231" s="22"/>
    </row>
    <row r="232" ht="15.75">
      <c r="C232" s="22"/>
    </row>
    <row r="233" ht="15.75">
      <c r="C233" s="22"/>
    </row>
    <row r="234" ht="15.75">
      <c r="C234" s="22"/>
    </row>
    <row r="235" ht="15.75">
      <c r="C235" s="22"/>
    </row>
    <row r="236" ht="15.75">
      <c r="C236" s="22"/>
    </row>
    <row r="237" ht="15.75">
      <c r="C237" s="22"/>
    </row>
    <row r="238" ht="15.75">
      <c r="C238" s="22"/>
    </row>
    <row r="239" ht="15.75">
      <c r="C239" s="22"/>
    </row>
    <row r="240" ht="15.75">
      <c r="C240" s="22"/>
    </row>
    <row r="241" ht="15.75">
      <c r="C241" s="22"/>
    </row>
    <row r="242" ht="15.75">
      <c r="C242" s="22"/>
    </row>
    <row r="243" ht="15.75">
      <c r="C243" s="22"/>
    </row>
    <row r="244" ht="15.75">
      <c r="C244" s="22"/>
    </row>
    <row r="245" ht="15.75">
      <c r="C245" s="22"/>
    </row>
    <row r="246" ht="15.75">
      <c r="C246" s="22"/>
    </row>
    <row r="247" ht="15.75">
      <c r="C247" s="22"/>
    </row>
    <row r="248" ht="15.75">
      <c r="C248" s="22"/>
    </row>
    <row r="249" ht="15.75">
      <c r="C249" s="22"/>
    </row>
    <row r="250" ht="15.75">
      <c r="C250" s="22"/>
    </row>
    <row r="251" ht="15.75">
      <c r="C251" s="22"/>
    </row>
    <row r="252" ht="15.75">
      <c r="C252" s="22"/>
    </row>
    <row r="253" ht="15.75">
      <c r="C253" s="22"/>
    </row>
    <row r="254" ht="15.75">
      <c r="C254" s="22"/>
    </row>
    <row r="255" ht="15.75">
      <c r="C255" s="22"/>
    </row>
    <row r="256" ht="15.75">
      <c r="C256" s="22"/>
    </row>
    <row r="257" ht="15.75">
      <c r="C257" s="22"/>
    </row>
    <row r="258" ht="15.75">
      <c r="C258" s="22"/>
    </row>
    <row r="259" ht="15.75">
      <c r="C259" s="22"/>
    </row>
    <row r="260" ht="15.75">
      <c r="C260" s="22"/>
    </row>
    <row r="261" ht="15.75">
      <c r="C261" s="22"/>
    </row>
    <row r="262" ht="15.75">
      <c r="C262" s="22"/>
    </row>
    <row r="263" ht="15.75">
      <c r="C263" s="22"/>
    </row>
    <row r="264" ht="15.75">
      <c r="C264" s="22"/>
    </row>
    <row r="265" ht="15.75">
      <c r="C265" s="22"/>
    </row>
    <row r="266" ht="15.75">
      <c r="C266" s="22"/>
    </row>
    <row r="267" ht="15.75">
      <c r="C267" s="22"/>
    </row>
    <row r="268" ht="15.75">
      <c r="C268" s="22"/>
    </row>
    <row r="269" ht="15.75">
      <c r="C269" s="22"/>
    </row>
    <row r="270" ht="15.75">
      <c r="C270" s="22"/>
    </row>
    <row r="271" ht="15.75">
      <c r="C271" s="22"/>
    </row>
    <row r="272" ht="15.75">
      <c r="C272" s="22"/>
    </row>
    <row r="273" ht="15.75">
      <c r="C273" s="22"/>
    </row>
    <row r="274" ht="15.75">
      <c r="C274" s="22"/>
    </row>
    <row r="275" ht="15.75">
      <c r="C275" s="22"/>
    </row>
    <row r="276" ht="15.75">
      <c r="C276" s="22"/>
    </row>
    <row r="277" ht="15.75">
      <c r="C277" s="22"/>
    </row>
    <row r="278" ht="15.75">
      <c r="C278" s="22"/>
    </row>
    <row r="279" ht="15.75">
      <c r="C279" s="22"/>
    </row>
    <row r="280" ht="15.75">
      <c r="C280" s="22"/>
    </row>
    <row r="281" ht="15.75">
      <c r="C281" s="22"/>
    </row>
    <row r="282" ht="15.75">
      <c r="C282" s="22"/>
    </row>
    <row r="283" ht="15.75">
      <c r="C283" s="22"/>
    </row>
    <row r="284" ht="15.75">
      <c r="C284" s="22"/>
    </row>
  </sheetData>
  <mergeCells count="5">
    <mergeCell ref="B1:F1"/>
    <mergeCell ref="B2:F2"/>
    <mergeCell ref="A70:F70"/>
    <mergeCell ref="D6:F6"/>
    <mergeCell ref="A4:F4"/>
  </mergeCells>
  <printOptions horizontalCentered="1" verticalCentered="1"/>
  <pageMargins left="0.5" right="0.5" top="0.5" bottom="0.25" header="0.5" footer="0.25"/>
  <pageSetup horizontalDpi="600" verticalDpi="600" orientation="portrait" paperSize="9" scale="70" r:id="rId2"/>
  <headerFooter alignWithMargins="0">
    <oddHeader>&amp;R&amp;12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AVCB</cp:lastModifiedBy>
  <cp:lastPrinted>2008-05-20T06:39:43Z</cp:lastPrinted>
  <dcterms:created xsi:type="dcterms:W3CDTF">2002-10-31T00:35:26Z</dcterms:created>
  <dcterms:modified xsi:type="dcterms:W3CDTF">2008-05-20T06:39:52Z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-929398199</vt:i4>
  </property>
  <property fmtid="{D5CDD505-2E9C-101B-9397-08002B2CF9AE}" pid="3" name="_EmailSubject">
    <vt:lpwstr>quarterly report</vt:lpwstr>
  </property>
  <property fmtid="{D5CDD505-2E9C-101B-9397-08002B2CF9AE}" pid="4" name="_AuthorEmail">
    <vt:lpwstr>kimkoo@aiv.com.my</vt:lpwstr>
  </property>
  <property fmtid="{D5CDD505-2E9C-101B-9397-08002B2CF9AE}" pid="5" name="_AuthorEmailDisplayName">
    <vt:lpwstr>Kim Koo</vt:lpwstr>
  </property>
  <property fmtid="{D5CDD505-2E9C-101B-9397-08002B2CF9AE}" pid="6" name="_ReviewingToolsShownOnce">
    <vt:lpwstr/>
  </property>
</Properties>
</file>